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Environmental Health\Living Environments\Food\Fee Schedule Project\"/>
    </mc:Choice>
  </mc:AlternateContent>
  <xr:revisionPtr revIDLastSave="0" documentId="8_{31E5A7C8-63CC-4E60-86DF-78E4B5A6FE10}" xr6:coauthVersionLast="47" xr6:coauthVersionMax="47" xr10:uidLastSave="{00000000-0000-0000-0000-000000000000}"/>
  <bookViews>
    <workbookView xWindow="-120" yWindow="-120" windowWidth="29040" windowHeight="15720" xr2:uid="{AB97FDB1-0D17-411C-9FAF-053217BF4CB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D35" i="1"/>
  <c r="D33" i="1"/>
  <c r="D34" i="1"/>
  <c r="D6" i="1"/>
  <c r="D7" i="1"/>
  <c r="D10" i="1"/>
  <c r="D11" i="1"/>
  <c r="D16" i="1"/>
  <c r="D17" i="1"/>
  <c r="D18" i="1"/>
  <c r="D19" i="1"/>
  <c r="D22" i="1"/>
  <c r="D23" i="1"/>
  <c r="D24" i="1"/>
  <c r="D25" i="1"/>
  <c r="D26" i="1"/>
  <c r="D27" i="1"/>
  <c r="D28" i="1"/>
  <c r="D31" i="1"/>
  <c r="D32" i="1"/>
  <c r="D38" i="1"/>
  <c r="D40" i="1"/>
  <c r="D41" i="1"/>
  <c r="D42" i="1"/>
  <c r="D43" i="1"/>
  <c r="D49" i="1"/>
  <c r="D51" i="1"/>
  <c r="D52" i="1"/>
  <c r="D54" i="1"/>
  <c r="D58" i="1"/>
  <c r="D61" i="1"/>
  <c r="D62" i="1"/>
  <c r="D63" i="1"/>
  <c r="D64" i="1"/>
  <c r="D65" i="1"/>
  <c r="D68" i="1"/>
  <c r="D69" i="1"/>
  <c r="D70" i="1"/>
  <c r="D71" i="1"/>
  <c r="D74" i="1"/>
  <c r="D75" i="1"/>
  <c r="D76" i="1"/>
  <c r="D77" i="1"/>
  <c r="D79" i="1"/>
  <c r="D80" i="1"/>
  <c r="D81" i="1"/>
  <c r="D86" i="1"/>
  <c r="D87" i="1"/>
  <c r="D88" i="1"/>
  <c r="D91" i="1"/>
  <c r="D5" i="1"/>
  <c r="C9" i="1" l="1"/>
  <c r="D9" i="1" s="1"/>
</calcChain>
</file>

<file path=xl/sharedStrings.xml><?xml version="1.0" encoding="utf-8"?>
<sst xmlns="http://schemas.openxmlformats.org/spreadsheetml/2006/main" count="148" uniqueCount="130">
  <si>
    <t>Seating Capacity over 100</t>
  </si>
  <si>
    <t>Risk Category 2 -</t>
  </si>
  <si>
    <t>1-2 checkout stands</t>
  </si>
  <si>
    <t>3 - 4 checkout stands</t>
  </si>
  <si>
    <t>5 or more checkout stands</t>
  </si>
  <si>
    <t>Meat/fish market (in addition to checkout stand) (Risk 2 or 3)</t>
  </si>
  <si>
    <t>Delicatessen (in addition to checkout stands)(Risk 3)</t>
  </si>
  <si>
    <t>Bakery (in addition to checkout stands) (Risk 1 or 2)</t>
  </si>
  <si>
    <t>Bed &amp; Breakfast (Risk 1,2 or 3)</t>
  </si>
  <si>
    <t>Commissary Kitchen (Risk 1, 2 or 3)</t>
  </si>
  <si>
    <t xml:space="preserve">Change of ownership </t>
  </si>
  <si>
    <t>New Establishment (includes 5 hours &amp; pre-opening inspection)</t>
  </si>
  <si>
    <t>Change of ownership interim license fee</t>
  </si>
  <si>
    <t>Variance request - 1 hour then hourly rate</t>
  </si>
  <si>
    <t>HACCP Plan Review- 5 hours then hourly rate</t>
  </si>
  <si>
    <t>Reprinting of lost license</t>
  </si>
  <si>
    <t xml:space="preserve">Preapplication Conference </t>
  </si>
  <si>
    <t>Reinspection</t>
  </si>
  <si>
    <t>50% of fee</t>
  </si>
  <si>
    <t>Operating without a license</t>
  </si>
  <si>
    <t>Hourly rate</t>
  </si>
  <si>
    <t xml:space="preserve">1 day </t>
  </si>
  <si>
    <t xml:space="preserve">2-21 day Single event </t>
  </si>
  <si>
    <t xml:space="preserve">Recurring event, one location </t>
  </si>
  <si>
    <t>Recurring event, additional location</t>
  </si>
  <si>
    <t>Risk 2 Temporary Event</t>
  </si>
  <si>
    <t>1 Day</t>
  </si>
  <si>
    <t>2-21 day, single event</t>
  </si>
  <si>
    <t>Recurring Event, one location</t>
  </si>
  <si>
    <t>Recurring Event, additonal location</t>
  </si>
  <si>
    <t xml:space="preserve">Risk 3 Temporary Events </t>
  </si>
  <si>
    <t>Recurring Event, additional location</t>
  </si>
  <si>
    <t>Temporary Event Late Fee (if submitted 7- 14 days prior to event)</t>
  </si>
  <si>
    <t>25% of fee</t>
  </si>
  <si>
    <t>Temporary Event Late Fee (if submitted 2-7 days prior to event)</t>
  </si>
  <si>
    <t>Food Handlers Card</t>
  </si>
  <si>
    <t>Re-Issue Food Handlers Card</t>
  </si>
  <si>
    <t>150 per person</t>
  </si>
  <si>
    <t>Definitions:</t>
  </si>
  <si>
    <r>
      <t>Risk Category 3 -</t>
    </r>
    <r>
      <rPr>
        <sz val="12"/>
        <color theme="1"/>
        <rFont val="Calibri"/>
        <family val="2"/>
        <scheme val="minor"/>
      </rPr>
      <t xml:space="preserve"> </t>
    </r>
  </si>
  <si>
    <r>
      <t>School</t>
    </r>
    <r>
      <rPr>
        <sz val="12"/>
        <color rgb="FF00B0F0"/>
        <rFont val="Calibri"/>
        <family val="2"/>
        <scheme val="minor"/>
      </rPr>
      <t xml:space="preserve"> </t>
    </r>
    <r>
      <rPr>
        <sz val="12"/>
        <color theme="1"/>
        <rFont val="Calibri"/>
        <family val="2"/>
        <scheme val="minor"/>
      </rPr>
      <t>Kitchen (Risk 2)</t>
    </r>
  </si>
  <si>
    <r>
      <t>Vending Machine</t>
    </r>
    <r>
      <rPr>
        <sz val="12"/>
        <color rgb="FF00B050"/>
        <rFont val="Calibri"/>
        <family val="2"/>
        <scheme val="minor"/>
      </rPr>
      <t>/ MicroMarket</t>
    </r>
    <r>
      <rPr>
        <sz val="12"/>
        <color theme="1"/>
        <rFont val="Calibri"/>
        <family val="2"/>
        <scheme val="minor"/>
      </rPr>
      <t xml:space="preserve"> (Risk 1)</t>
    </r>
  </si>
  <si>
    <t>Proposed 2025</t>
  </si>
  <si>
    <t>Current 2024</t>
  </si>
  <si>
    <t>Whatcom County</t>
  </si>
  <si>
    <t>131/255/306</t>
  </si>
  <si>
    <t>Double</t>
  </si>
  <si>
    <t>10% of fee</t>
  </si>
  <si>
    <t>Additional 10% of fee</t>
  </si>
  <si>
    <r>
      <rPr>
        <b/>
        <sz val="12"/>
        <color theme="1"/>
        <rFont val="Calibri"/>
        <family val="2"/>
        <scheme val="minor"/>
      </rPr>
      <t>Risk Category 2</t>
    </r>
    <r>
      <rPr>
        <sz val="12"/>
        <color theme="1"/>
        <rFont val="Calibri"/>
        <family val="2"/>
        <scheme val="minor"/>
      </rPr>
      <t>-Operations may include:
•	Establishments that serve, sell, prepare, or stores TCS foods (no cooling) OR 
•	Establishments that are preparing blender drinks w/TCS ingredients OR
•	Establishments that are serving ice cream (soft serve or scooped).</t>
    </r>
  </si>
  <si>
    <r>
      <rPr>
        <b/>
        <sz val="12"/>
        <color theme="1"/>
        <rFont val="Calibri"/>
        <family val="2"/>
        <scheme val="minor"/>
      </rPr>
      <t>Grocery</t>
    </r>
    <r>
      <rPr>
        <sz val="12"/>
        <color theme="1"/>
        <rFont val="Calibri"/>
        <family val="2"/>
        <scheme val="minor"/>
      </rPr>
      <t xml:space="preserve"> -A retail location that sells only prepackaged foods (Non-TCS &amp; TCS) from an approved source</t>
    </r>
  </si>
  <si>
    <t>Snohomish County *1</t>
  </si>
  <si>
    <t>Note 1- Snohomish County imposes a $215 annual fee for each establishment that is on septic.  This fee is included in each category.</t>
  </si>
  <si>
    <t>630/870 *2</t>
  </si>
  <si>
    <t>420/630 *2</t>
  </si>
  <si>
    <t>Seating Capacity 0-30</t>
  </si>
  <si>
    <t>Seating Capacity 31-100</t>
  </si>
  <si>
    <t>Note 2- Additions to grocery stores are billed according to Risk so a risk 1 would be $420, risk 2 would be $630, and a risk 3 would be $870</t>
  </si>
  <si>
    <t>135.96/22.66 each *3</t>
  </si>
  <si>
    <t>Note 3- Whatcom County imposes a fee on the organizer and on each cook off participant</t>
  </si>
  <si>
    <t>Risk Category 1 - *4</t>
  </si>
  <si>
    <t>Grocery Stores</t>
  </si>
  <si>
    <t>Food Establishments</t>
  </si>
  <si>
    <t>Temporary Events *5</t>
  </si>
  <si>
    <t>Misc. Food Establishments</t>
  </si>
  <si>
    <t>Misc. Fees</t>
  </si>
  <si>
    <t>91/204/265 *6</t>
  </si>
  <si>
    <t>Temp Event/Farmers Market Organizer Permit *7</t>
  </si>
  <si>
    <t xml:space="preserve">Education </t>
  </si>
  <si>
    <t>Non-Profit Discount (must provide proof of tax exempt status) *11</t>
  </si>
  <si>
    <t>119/91 hr *12</t>
  </si>
  <si>
    <t>Annual Septic Review *13</t>
  </si>
  <si>
    <t>Skagit County</t>
  </si>
  <si>
    <r>
      <rPr>
        <b/>
        <sz val="12"/>
        <color theme="1"/>
        <rFont val="Calibri"/>
        <family val="2"/>
        <scheme val="minor"/>
      </rPr>
      <t>Bed &amp; Breakfast</t>
    </r>
    <r>
      <rPr>
        <sz val="12"/>
        <color theme="1"/>
        <rFont val="Calibri"/>
        <family val="2"/>
        <scheme val="minor"/>
      </rPr>
      <t>- 3-8 rooms in an owner occupied home serving only breakfast to overnight guests (Risk 1, 2 or 3)</t>
    </r>
  </si>
  <si>
    <r>
      <t>Commissary endorsement-</t>
    </r>
    <r>
      <rPr>
        <sz val="12"/>
        <color theme="1"/>
        <rFont val="Calibri"/>
        <family val="2"/>
        <scheme val="minor"/>
      </rPr>
      <t>Any FSE rented by another licensed food establishment that provides any of the following services: food storage, food preparation, ware washing, disposal of wastewater or access to fresh water.</t>
    </r>
  </si>
  <si>
    <r>
      <t>Commissary kitchen-</t>
    </r>
    <r>
      <rPr>
        <sz val="12"/>
        <color theme="1"/>
        <rFont val="Calibri"/>
        <family val="2"/>
        <scheme val="minor"/>
      </rPr>
      <t>Any licensed kitchen rented by a licensed food establishment that provides any of the following services: food storage, food preparation, ware washing, disposal of wastewater or access to fresh water.</t>
    </r>
  </si>
  <si>
    <r>
      <rPr>
        <b/>
        <sz val="12"/>
        <color theme="1"/>
        <rFont val="Calibri"/>
        <family val="2"/>
        <scheme val="minor"/>
      </rPr>
      <t>Vending Machine/ Micro Market</t>
    </r>
    <r>
      <rPr>
        <sz val="12"/>
        <color theme="1"/>
        <rFont val="Calibri"/>
        <family val="2"/>
        <scheme val="minor"/>
      </rPr>
      <t xml:space="preserve">-An unmanned retail space where individuals can purchase TCS food &amp; beverages from an approved source. </t>
    </r>
  </si>
  <si>
    <t>Note 4- Low risk establishments- we took all the categories that were for low risk establishments (bakery, espresso stand, Candy Kitchen) and consolidated it into a Risk 1 category.  We averaged that fee and then looked at how that compared to surrounding counties.</t>
  </si>
  <si>
    <t>Note 5-Temporary events- Currently we permit temporary events very differently from any other county so we would like to change to something closer to what other counties do and to allow us to permit according to risk.  Most of our 1 day permits are for small events, and then we have larger events that go multiple days.  Reoccurring events would be the farmers markets or the music in the park.  If a vendor is at the multiple farmers markets, they would get a break at the additional locations.</t>
  </si>
  <si>
    <t>Note 6- Current Temporary Event fees are charged at 2 day, 3 day and 4-8 day, limiting us for permitting of events that occur over 8 days long (i.e.- farmers markets, festivals and other reoccurring events)</t>
  </si>
  <si>
    <t>Note 9- Currently, mobile units pay the same fee, no matter what they serve/prepare.  So, a mobile unit that is only making doughnuts or scooping ice cream is paying the same amount as the food truck that is making complex, high risk foods.  On the other side, a mobile unit that is serving/preparing high risk food is paying substantially less that the brick and mortar establishment serving the same items.</t>
  </si>
  <si>
    <t>Note 11- Current fee schedule has a nonprofit annual license fee regardless of the risk category or size of establishment.  We propose to move the establishments to their proper risk category with 0-30 seats and provide a nonprofit discount of 50% or 75%.  That discount would allow us to provide that to nonprofits that are doing temporary events as well and annually licensed establishments.</t>
  </si>
  <si>
    <t>Note 12- Current plan review process is that any plan review pays an initial fee of $119 and then is billed at the end of the review for the hours used and the inspection.  All other jurisdictions charge a flat fee for a certain number of hours.  We have received feedback that our current process is difficult for establishments because they don't know what the cost is going to be.  The proposed fee would allow most of the establishments to just pay the initial fee and only those establishments that are difficult or complex would pay an additional fee.</t>
  </si>
  <si>
    <t>Note 13- Approximately 32% of our establishments are on an onsite wastewater disposal systems.  Each year, the onsite department must review the annual inspection and work with the owner to correct any deficiencies in the system.  At this point, all establishments are paying for this review in their annual fee.  We propose to impose that cost on just the establishments that require that extra review.</t>
  </si>
  <si>
    <r>
      <rPr>
        <b/>
        <sz val="12"/>
        <color theme="1"/>
        <rFont val="Calibri"/>
        <family val="2"/>
        <scheme val="minor"/>
      </rPr>
      <t>Temporary, Single Event</t>
    </r>
    <r>
      <rPr>
        <sz val="12"/>
        <color theme="1"/>
        <rFont val="Calibri"/>
        <family val="2"/>
        <scheme val="minor"/>
      </rPr>
      <t>- Operating at a fixed location, with a fixed menu, for not 
more than twenty-one consecutive days in conjunction with a single, approved 
event or celebration, such as a fair or festival</t>
    </r>
  </si>
  <si>
    <r>
      <rPr>
        <b/>
        <sz val="12"/>
        <color theme="1"/>
        <rFont val="Calibri"/>
        <family val="2"/>
        <scheme val="minor"/>
      </rPr>
      <t>Temporary, Recurring event, one location</t>
    </r>
    <r>
      <rPr>
        <sz val="12"/>
        <color theme="1"/>
        <rFont val="Calibri"/>
        <family val="2"/>
        <scheme val="minor"/>
      </rPr>
      <t xml:space="preserve"> -Operating not more than three days a week at a fixed location, with a fixed menu, in conjunction with an approved, recurring, organized event, such as a farmers market</t>
    </r>
  </si>
  <si>
    <t>Late Fee 0-14 days late *14</t>
  </si>
  <si>
    <t>Late Fee 15-30 days late *14</t>
  </si>
  <si>
    <t>Notes-*</t>
  </si>
  <si>
    <t>Note 10- Our current fee schedule lists this item, but previous Public Health Director advised staff to not license these facilities even though Washington State Food Code requires Local Health Jurisdictions to license and Department of Health liaison questioned our practice of not performing these duties.  The Food Code defines beverage as a food, therefore businesses that are beverage related, such as wine tasting rooms, tap rooms, and distillery tasting rooms are required by the Food Code to get a permit.  We propose to move these establishments to Risk 1 Food Establishment.</t>
  </si>
  <si>
    <t>Note 14- In the past, the late fee was 50% of the annual fee.  At the last fee schedule update (I believe it was 2019), the late fee was changed to $103.  The plan (by the then Environmental Health Director) is that we would not be "chasing" establishments for their renewal fees.  They would be assessed the late fee and then they would be closed if they don't pay.  That is not what ended up happening.  We usually contact the establishments twice before they are late and 2-3 more time after they are late before their licenses expire.  We then contact them at least once before we notify them that they must closed as they are not licensed.  This change also resulted in a large increase in the number of establishments that were late (the last 2 years, over 50% of the establishments were late).  We propose to go back to the higher late fee but have a lower amount if they are only 2 weeks late vs 2-4 weeks late.</t>
  </si>
  <si>
    <r>
      <rPr>
        <b/>
        <sz val="12"/>
        <color theme="1"/>
        <rFont val="Calibri"/>
        <family val="2"/>
        <scheme val="minor"/>
      </rPr>
      <t>Catering Endorsement</t>
    </r>
    <r>
      <rPr>
        <sz val="12"/>
        <color theme="1"/>
        <rFont val="Calibri"/>
        <family val="2"/>
        <scheme val="minor"/>
      </rPr>
      <t>- A FSE that offers off-site catering services</t>
    </r>
  </si>
  <si>
    <r>
      <rPr>
        <b/>
        <sz val="12"/>
        <color theme="1"/>
        <rFont val="Calibri"/>
        <family val="2"/>
        <scheme val="minor"/>
      </rPr>
      <t>Mobile Food Unit</t>
    </r>
    <r>
      <rPr>
        <sz val="12"/>
        <color theme="1"/>
        <rFont val="Calibri"/>
        <family val="2"/>
        <scheme val="minor"/>
      </rPr>
      <t xml:space="preserve"> -a readily moveable, plumbed, self-contained food service establishment.  This includes mobile food trucks, trailers, and carts. All mobile units must have a commissary kitchen (unless they meet the exemption criteria in RCW 43.20.148), and commissary agreements need to be submitted.  Billed as appropriate FSE *9.</t>
    </r>
  </si>
  <si>
    <r>
      <rPr>
        <b/>
        <sz val="12"/>
        <color theme="1"/>
        <rFont val="Calibri"/>
        <family val="2"/>
        <scheme val="minor"/>
      </rPr>
      <t>Risk Category 3</t>
    </r>
    <r>
      <rPr>
        <sz val="12"/>
        <color theme="1"/>
        <rFont val="Calibri"/>
        <family val="2"/>
        <scheme val="minor"/>
      </rPr>
      <t xml:space="preserve">-Operations may include: 
•	Food establishments with complex preparation including cooking, cooling, and/or reheating of prepared foods OR                                                                                                                                                                                                
•	Food establishments that prepare foods using a specialized process OR                                                                  •	Food establishments that prepare TCS foods &gt;24 hours in advance. </t>
    </r>
  </si>
  <si>
    <t>CFPM Class (minimum 10 people), includes book and exam *15</t>
  </si>
  <si>
    <r>
      <t>Risk 1 Temporary Event (baked goods, popcorn, or similar products,</t>
    </r>
    <r>
      <rPr>
        <b/>
        <i/>
        <sz val="12"/>
        <rFont val="Calibri"/>
        <family val="2"/>
        <scheme val="minor"/>
      </rPr>
      <t xml:space="preserve"> hot dogs, Ice Cream)</t>
    </r>
  </si>
  <si>
    <t>Umbrella Permit for single event, up to 10 participants (first 3 hours)- Judged cooking event</t>
  </si>
  <si>
    <r>
      <t xml:space="preserve">Samples only, </t>
    </r>
    <r>
      <rPr>
        <sz val="12"/>
        <color rgb="FF00B0F0"/>
        <rFont val="Calibri"/>
        <family val="2"/>
        <scheme val="minor"/>
      </rPr>
      <t>Single event</t>
    </r>
  </si>
  <si>
    <r>
      <t xml:space="preserve">Samples only, </t>
    </r>
    <r>
      <rPr>
        <sz val="12"/>
        <color rgb="FF00B0F0"/>
        <rFont val="Calibri"/>
        <family val="2"/>
        <scheme val="minor"/>
      </rPr>
      <t>Recurring Event</t>
    </r>
  </si>
  <si>
    <t>CFPM Retest Fee/Test Proctor *16</t>
  </si>
  <si>
    <r>
      <t xml:space="preserve">FSE- </t>
    </r>
    <r>
      <rPr>
        <sz val="12"/>
        <color theme="1"/>
        <rFont val="Calibri"/>
        <family val="2"/>
        <scheme val="minor"/>
      </rPr>
      <t>Food Service Establishment</t>
    </r>
  </si>
  <si>
    <t>Note 7- Temporary Event Coordinator- The Coordinator is responsible to provide a list of approved vendors for the event at least 30 day prior to the event.  Requiring this application (with no fee assigned) would allow this department time and resorces to  ensure that all vendors are apppropriately licensed.  It would ensure that the vendors are approved by the organizer and that the organizer has the required permits and infastructure.  Most surrounding counties have this.</t>
  </si>
  <si>
    <t>Note 16- CFPM Retest/Proctoring- The Certified Food Protection Manager retest/proctoring would allow us to administer a retest (if someone failed their previous exam) or to proctor a test for someone that attended an online class but does not want or cannot meet the requirements of on online test.</t>
  </si>
  <si>
    <t>Note 15- CFPM- Certified Food Protection Manager class was required by the state as of March 2023.  Most counties rely on the online classes &amp; testing that are available through multiple vendors.  We have an instructor/proctor that is certified to administer this class.  This allows the people that wish to attend an in-person class to attend our training.</t>
  </si>
  <si>
    <t>* = Notes, Fees decrease- Green, Fee increase- Red,                New fees- Blue</t>
  </si>
  <si>
    <r>
      <rPr>
        <b/>
        <sz val="12"/>
        <color theme="1"/>
        <rFont val="Calibri"/>
        <family val="2"/>
        <scheme val="minor"/>
      </rPr>
      <t>Risk Category 1</t>
    </r>
    <r>
      <rPr>
        <sz val="12"/>
        <color theme="1"/>
        <rFont val="Calibri"/>
        <family val="2"/>
        <scheme val="minor"/>
      </rPr>
      <t>-Operations may include:
•	Establishments that serve, sell, repackage, or store only non-TCS foods as required by Code OR
•	Establishments that serve coffee drinks with TCS ingredients OR
•	Establishments serving non-TCS beverages with ice and/or are ware washing</t>
    </r>
  </si>
  <si>
    <t>Note 8- Establishments with these additional services would require additional inspection time with the review of either additional space or additional documentation requirements. We do not know how much revenue that this fee will generate until the 2025 renewal period.</t>
  </si>
  <si>
    <t>Note 17-We don’t anticipate Special Process Permit, Produce Processing, and Administrative conferences to raise a significant amount of revenue but we do expect an increase in revenue from Plan Reviews.</t>
  </si>
  <si>
    <t>Plan Reviews *17</t>
  </si>
  <si>
    <t>Produce Processing (in addition to checkout stands)(Risk 2) *17</t>
  </si>
  <si>
    <t>Special Process Permit (HACCP- Sushi, Unattended Cooking, sous vide, Vacuum Package, Fermentation), Extra inspection per year (in addition to Risk Category) *8, 17</t>
  </si>
  <si>
    <t>Catering endorsement (in addition to risk category) *8, 17</t>
  </si>
  <si>
    <t>Commissary Endorsement (in addition to risk category) *8, 17</t>
  </si>
  <si>
    <t>Lounge endorsement *8, 17</t>
  </si>
  <si>
    <t>Administrative Conference (include re-opening inspection) *17</t>
  </si>
  <si>
    <t>15% of annual fee</t>
  </si>
  <si>
    <t>35% of annual fee</t>
  </si>
  <si>
    <t>Compliance Inspection</t>
  </si>
  <si>
    <t>151 per person</t>
  </si>
  <si>
    <t>75% of fee</t>
  </si>
  <si>
    <t>Educational Class- (up to 10 people for 2 hour class) Waived by grant funding if available</t>
  </si>
  <si>
    <t>Educational Class extra people</t>
  </si>
  <si>
    <t>12/pp</t>
  </si>
  <si>
    <r>
      <rPr>
        <b/>
        <sz val="12"/>
        <color theme="1"/>
        <rFont val="Calibri"/>
        <family val="2"/>
        <scheme val="minor"/>
      </rPr>
      <t>Lounge Endorsement</t>
    </r>
    <r>
      <rPr>
        <sz val="12"/>
        <color theme="1"/>
        <rFont val="Calibri"/>
        <family val="2"/>
        <scheme val="minor"/>
      </rPr>
      <t>-Separate area where alcohol beverage is served at a bar instead of table service.</t>
    </r>
  </si>
  <si>
    <t>Alcohol Beverage Service *10</t>
  </si>
  <si>
    <r>
      <rPr>
        <b/>
        <sz val="12"/>
        <color theme="1"/>
        <rFont val="Calibri"/>
        <family val="2"/>
        <scheme val="minor"/>
      </rPr>
      <t xml:space="preserve">Alcohol Beverage Service- </t>
    </r>
    <r>
      <rPr>
        <sz val="12"/>
        <color theme="1"/>
        <rFont val="Calibri"/>
        <family val="2"/>
        <scheme val="minor"/>
      </rPr>
      <t>Establishment that serves alcohol in reusable serving containers requiring ware washing.</t>
    </r>
  </si>
  <si>
    <r>
      <rPr>
        <b/>
        <sz val="12"/>
        <color theme="1"/>
        <rFont val="Calibri"/>
        <family val="2"/>
        <scheme val="minor"/>
      </rPr>
      <t>Produce Processor</t>
    </r>
    <r>
      <rPr>
        <sz val="12"/>
        <color theme="1"/>
        <rFont val="Calibri"/>
        <family val="2"/>
        <scheme val="minor"/>
      </rPr>
      <t>-separate area where produce is washed, cut, and/or packaged.</t>
    </r>
  </si>
  <si>
    <t>Proposed 2026</t>
  </si>
  <si>
    <t>Remodel / change of menu process (3 hours &amp; pre-opening inspection)</t>
  </si>
  <si>
    <r>
      <rPr>
        <b/>
        <sz val="12"/>
        <color theme="1"/>
        <rFont val="Calibri"/>
        <family val="2"/>
        <scheme val="minor"/>
      </rPr>
      <t>Catering operation</t>
    </r>
    <r>
      <rPr>
        <sz val="12"/>
        <color theme="1"/>
        <rFont val="Calibri"/>
        <family val="2"/>
        <scheme val="minor"/>
      </rPr>
      <t>- A business who contracts with a client to prepare a specific menu and amount of food in an approved FSE for service to the client's guests or customers at a different location.  Does not include any point of sale. Billed as appropriate FSE with no seating (Caterer with their own event center will be billed as appropriate FSE with seating)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</si>
</sst>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b/>
      <sz val="12"/>
      <color theme="1"/>
      <name val="Calibri"/>
      <family val="2"/>
      <scheme val="minor"/>
    </font>
    <font>
      <sz val="12"/>
      <color theme="1"/>
      <name val="Calibri"/>
      <family val="2"/>
      <scheme val="minor"/>
    </font>
    <font>
      <sz val="12"/>
      <color rgb="FF00B050"/>
      <name val="Calibri"/>
      <family val="2"/>
      <scheme val="minor"/>
    </font>
    <font>
      <sz val="12"/>
      <name val="Calibri"/>
      <family val="2"/>
      <scheme val="minor"/>
    </font>
    <font>
      <sz val="12"/>
      <color rgb="FF00B0F0"/>
      <name val="Calibri"/>
      <family val="2"/>
      <scheme val="minor"/>
    </font>
    <font>
      <sz val="12"/>
      <color rgb="FFFF0000"/>
      <name val="Calibri"/>
      <family val="2"/>
      <scheme val="minor"/>
    </font>
    <font>
      <u/>
      <sz val="12"/>
      <color rgb="FF00B050"/>
      <name val="Calibri"/>
      <family val="2"/>
      <scheme val="minor"/>
    </font>
    <font>
      <i/>
      <sz val="12"/>
      <color theme="1"/>
      <name val="Calibri"/>
      <family val="2"/>
      <scheme val="minor"/>
    </font>
    <font>
      <b/>
      <sz val="14"/>
      <color theme="1"/>
      <name val="Calibri"/>
      <family val="2"/>
      <scheme val="minor"/>
    </font>
    <font>
      <b/>
      <i/>
      <sz val="12"/>
      <color theme="1"/>
      <name val="Calibri"/>
      <family val="2"/>
      <scheme val="minor"/>
    </font>
    <font>
      <u/>
      <sz val="12"/>
      <color rgb="FF00B0F0"/>
      <name val="Calibri"/>
      <family val="2"/>
      <scheme val="minor"/>
    </font>
    <font>
      <b/>
      <i/>
      <sz val="12"/>
      <name val="Calibri"/>
      <family val="2"/>
      <scheme val="minor"/>
    </font>
    <font>
      <b/>
      <i/>
      <sz val="12"/>
      <color rgb="FF00B0F0"/>
      <name val="Calibri"/>
      <family val="2"/>
      <scheme val="minor"/>
    </font>
    <font>
      <i/>
      <sz val="12"/>
      <color rgb="FF00B0F0"/>
      <name val="Calibri"/>
      <family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2" borderId="1" xfId="0" applyFont="1" applyFill="1" applyBorder="1" applyAlignment="1" applyProtection="1">
      <alignment wrapText="1"/>
      <protection locked="0"/>
    </xf>
    <xf numFmtId="3" fontId="2" fillId="2" borderId="1" xfId="0" applyNumberFormat="1" applyFont="1" applyFill="1" applyBorder="1" applyAlignment="1" applyProtection="1">
      <alignment wrapText="1"/>
      <protection locked="0"/>
    </xf>
    <xf numFmtId="0" fontId="1" fillId="3" borderId="1" xfId="0" applyFont="1" applyFill="1" applyBorder="1" applyAlignment="1" applyProtection="1">
      <alignment horizontal="left" wrapText="1"/>
      <protection locked="0"/>
    </xf>
    <xf numFmtId="0" fontId="1" fillId="3" borderId="1" xfId="0" applyFont="1" applyFill="1" applyBorder="1" applyAlignment="1" applyProtection="1">
      <alignment wrapText="1"/>
      <protection locked="0"/>
    </xf>
    <xf numFmtId="0" fontId="3" fillId="3" borderId="1" xfId="0" applyFont="1" applyFill="1" applyBorder="1" applyAlignment="1" applyProtection="1">
      <alignment wrapText="1"/>
      <protection locked="0"/>
    </xf>
    <xf numFmtId="0" fontId="6" fillId="3" borderId="1" xfId="0" applyFont="1" applyFill="1" applyBorder="1" applyAlignment="1" applyProtection="1">
      <alignment wrapText="1"/>
      <protection locked="0"/>
    </xf>
    <xf numFmtId="0" fontId="3" fillId="0" borderId="1" xfId="0" applyFont="1" applyBorder="1" applyAlignment="1" applyProtection="1">
      <alignment wrapText="1"/>
      <protection locked="0"/>
    </xf>
    <xf numFmtId="0" fontId="8" fillId="0" borderId="1" xfId="0" applyFont="1" applyBorder="1" applyAlignment="1" applyProtection="1">
      <alignment wrapText="1"/>
      <protection locked="0"/>
    </xf>
    <xf numFmtId="3" fontId="2" fillId="3" borderId="1" xfId="0" applyNumberFormat="1" applyFont="1" applyFill="1" applyBorder="1" applyAlignment="1" applyProtection="1">
      <alignment wrapText="1"/>
      <protection locked="0"/>
    </xf>
    <xf numFmtId="3" fontId="3" fillId="3" borderId="1" xfId="0" applyNumberFormat="1" applyFont="1" applyFill="1" applyBorder="1" applyAlignment="1" applyProtection="1">
      <alignment wrapText="1"/>
      <protection locked="0"/>
    </xf>
    <xf numFmtId="0" fontId="2" fillId="0" borderId="1" xfId="0" applyFont="1" applyBorder="1" applyAlignment="1" applyProtection="1">
      <alignment wrapText="1"/>
      <protection locked="0"/>
    </xf>
    <xf numFmtId="3" fontId="2" fillId="0" borderId="1" xfId="0" applyNumberFormat="1" applyFont="1" applyBorder="1" applyAlignment="1" applyProtection="1">
      <alignment wrapText="1"/>
      <protection locked="0"/>
    </xf>
    <xf numFmtId="3" fontId="3" fillId="0" borderId="1" xfId="0" applyNumberFormat="1" applyFont="1" applyBorder="1" applyAlignment="1" applyProtection="1">
      <alignment wrapText="1"/>
      <protection locked="0"/>
    </xf>
    <xf numFmtId="0" fontId="4" fillId="3" borderId="1" xfId="0" applyFont="1" applyFill="1" applyBorder="1" applyAlignment="1" applyProtection="1">
      <alignment wrapText="1"/>
      <protection locked="0"/>
    </xf>
    <xf numFmtId="3" fontId="6" fillId="3" borderId="1" xfId="0" applyNumberFormat="1" applyFont="1" applyFill="1" applyBorder="1" applyAlignment="1" applyProtection="1">
      <alignment wrapText="1"/>
      <protection locked="0"/>
    </xf>
    <xf numFmtId="3" fontId="6" fillId="3" borderId="1" xfId="0" applyNumberFormat="1" applyFont="1" applyFill="1" applyBorder="1" applyAlignment="1" applyProtection="1">
      <alignment horizontal="right" wrapText="1"/>
      <protection locked="0"/>
    </xf>
    <xf numFmtId="3" fontId="3" fillId="3" borderId="1" xfId="0" applyNumberFormat="1" applyFont="1" applyFill="1" applyBorder="1" applyAlignment="1" applyProtection="1">
      <alignment horizontal="right" wrapText="1"/>
      <protection locked="0"/>
    </xf>
    <xf numFmtId="9" fontId="2" fillId="0" borderId="1" xfId="0" applyNumberFormat="1" applyFont="1" applyBorder="1" applyAlignment="1" applyProtection="1">
      <alignment wrapText="1"/>
      <protection locked="0"/>
    </xf>
    <xf numFmtId="3" fontId="7" fillId="3" borderId="1" xfId="0" applyNumberFormat="1" applyFont="1" applyFill="1" applyBorder="1" applyAlignment="1" applyProtection="1">
      <alignment wrapText="1"/>
      <protection locked="0"/>
    </xf>
    <xf numFmtId="0" fontId="6" fillId="0" borderId="1" xfId="0" applyFont="1" applyBorder="1" applyAlignment="1" applyProtection="1">
      <alignment wrapText="1"/>
      <protection locked="0"/>
    </xf>
    <xf numFmtId="0" fontId="2" fillId="0" borderId="0" xfId="0" applyFont="1" applyAlignment="1">
      <alignment wrapText="1"/>
    </xf>
    <xf numFmtId="0" fontId="6" fillId="0" borderId="1" xfId="0" applyFont="1" applyBorder="1" applyAlignment="1">
      <alignment wrapText="1"/>
    </xf>
    <xf numFmtId="0" fontId="6" fillId="0" borderId="0" xfId="0" applyFont="1" applyAlignment="1">
      <alignment wrapText="1"/>
    </xf>
    <xf numFmtId="0" fontId="2" fillId="0" borderId="0" xfId="0" applyFont="1" applyBorder="1" applyAlignment="1">
      <alignment wrapText="1"/>
    </xf>
    <xf numFmtId="3" fontId="2" fillId="0" borderId="0" xfId="0" applyNumberFormat="1" applyFont="1" applyBorder="1" applyAlignment="1">
      <alignment wrapText="1"/>
    </xf>
    <xf numFmtId="0" fontId="1" fillId="0" borderId="0" xfId="0" applyFont="1" applyBorder="1" applyAlignment="1">
      <alignment wrapText="1"/>
    </xf>
    <xf numFmtId="43" fontId="2" fillId="0" borderId="0" xfId="0" applyNumberFormat="1" applyFont="1" applyBorder="1" applyAlignment="1">
      <alignment wrapText="1"/>
    </xf>
    <xf numFmtId="43" fontId="2" fillId="0" borderId="0" xfId="0" applyNumberFormat="1" applyFont="1" applyAlignment="1">
      <alignment wrapText="1"/>
    </xf>
    <xf numFmtId="0" fontId="9" fillId="0" borderId="1" xfId="0" applyFont="1" applyBorder="1" applyAlignment="1" applyProtection="1">
      <alignment wrapText="1"/>
      <protection locked="0"/>
    </xf>
    <xf numFmtId="0" fontId="9" fillId="3" borderId="1" xfId="0" applyFont="1" applyFill="1" applyBorder="1" applyAlignment="1" applyProtection="1">
      <alignment wrapText="1"/>
      <protection locked="0"/>
    </xf>
    <xf numFmtId="0" fontId="10" fillId="0" borderId="1" xfId="0" applyFont="1" applyBorder="1" applyAlignment="1" applyProtection="1">
      <alignment wrapText="1"/>
      <protection locked="0"/>
    </xf>
    <xf numFmtId="0" fontId="2" fillId="0" borderId="0" xfId="0" applyFont="1" applyAlignment="1">
      <alignment wrapText="1"/>
    </xf>
    <xf numFmtId="43" fontId="2" fillId="0" borderId="3" xfId="0" applyNumberFormat="1" applyFont="1" applyBorder="1" applyAlignment="1">
      <alignment wrapText="1"/>
    </xf>
    <xf numFmtId="43" fontId="6" fillId="0" borderId="3" xfId="0" applyNumberFormat="1" applyFont="1" applyBorder="1" applyAlignment="1">
      <alignment wrapText="1"/>
    </xf>
    <xf numFmtId="0" fontId="1" fillId="3" borderId="2" xfId="0" applyFont="1" applyFill="1" applyBorder="1" applyAlignment="1" applyProtection="1">
      <alignment wrapText="1"/>
      <protection locked="0"/>
    </xf>
    <xf numFmtId="0" fontId="2" fillId="0" borderId="0" xfId="0" applyFont="1" applyAlignment="1">
      <alignment wrapText="1"/>
    </xf>
    <xf numFmtId="0" fontId="5" fillId="3" borderId="1" xfId="0" applyFont="1" applyFill="1" applyBorder="1" applyAlignment="1" applyProtection="1">
      <alignment wrapText="1"/>
      <protection locked="0"/>
    </xf>
    <xf numFmtId="0" fontId="5" fillId="0" borderId="1" xfId="0" applyFont="1" applyBorder="1" applyAlignment="1">
      <alignment wrapText="1"/>
    </xf>
    <xf numFmtId="3" fontId="5" fillId="3" borderId="1" xfId="0" applyNumberFormat="1" applyFont="1" applyFill="1" applyBorder="1" applyAlignment="1" applyProtection="1">
      <alignment wrapText="1"/>
      <protection locked="0"/>
    </xf>
    <xf numFmtId="3" fontId="5" fillId="0" borderId="1" xfId="0" applyNumberFormat="1" applyFont="1" applyBorder="1" applyAlignment="1" applyProtection="1">
      <alignment wrapText="1"/>
      <protection locked="0"/>
    </xf>
    <xf numFmtId="3" fontId="5" fillId="3" borderId="1" xfId="0" applyNumberFormat="1" applyFont="1" applyFill="1" applyBorder="1" applyAlignment="1" applyProtection="1">
      <alignment horizontal="right" wrapText="1"/>
      <protection locked="0"/>
    </xf>
    <xf numFmtId="0" fontId="5" fillId="0" borderId="1" xfId="0" applyFont="1" applyBorder="1" applyAlignment="1" applyProtection="1">
      <alignment wrapText="1"/>
      <protection locked="0"/>
    </xf>
    <xf numFmtId="9" fontId="5" fillId="0" borderId="1" xfId="0" applyNumberFormat="1" applyFont="1" applyBorder="1" applyAlignment="1" applyProtection="1">
      <alignment wrapText="1"/>
      <protection locked="0"/>
    </xf>
    <xf numFmtId="1" fontId="5" fillId="0" borderId="1" xfId="0" applyNumberFormat="1" applyFont="1" applyBorder="1" applyAlignment="1" applyProtection="1">
      <alignment wrapText="1"/>
      <protection locked="0"/>
    </xf>
    <xf numFmtId="3" fontId="11" fillId="3" borderId="1" xfId="0" applyNumberFormat="1" applyFont="1" applyFill="1" applyBorder="1" applyAlignment="1" applyProtection="1">
      <alignment wrapText="1"/>
      <protection locked="0"/>
    </xf>
    <xf numFmtId="0" fontId="13" fillId="0" borderId="1" xfId="0" applyFont="1" applyBorder="1" applyAlignment="1" applyProtection="1">
      <alignment wrapText="1"/>
      <protection locked="0"/>
    </xf>
    <xf numFmtId="0" fontId="14" fillId="0" borderId="1" xfId="0" applyFont="1" applyBorder="1" applyAlignment="1" applyProtection="1">
      <alignment wrapText="1"/>
      <protection locked="0"/>
    </xf>
    <xf numFmtId="3" fontId="5" fillId="0" borderId="1" xfId="0" applyNumberFormat="1" applyFont="1" applyBorder="1" applyAlignment="1">
      <alignment horizontal="right" wrapText="1"/>
    </xf>
    <xf numFmtId="3" fontId="6" fillId="0" borderId="1" xfId="0" applyNumberFormat="1" applyFont="1" applyBorder="1" applyAlignment="1" applyProtection="1">
      <alignment wrapText="1"/>
      <protection locked="0"/>
    </xf>
    <xf numFmtId="0" fontId="2" fillId="0" borderId="0" xfId="0" applyFont="1" applyAlignment="1">
      <alignment wrapText="1"/>
    </xf>
    <xf numFmtId="0" fontId="2" fillId="0" borderId="0" xfId="0" applyFont="1" applyAlignment="1">
      <alignment wrapText="1"/>
    </xf>
    <xf numFmtId="3" fontId="0" fillId="0" borderId="2" xfId="0" applyNumberFormat="1" applyBorder="1" applyAlignment="1">
      <alignment wrapText="1"/>
    </xf>
    <xf numFmtId="3" fontId="2" fillId="0" borderId="0" xfId="0" applyNumberFormat="1" applyFont="1" applyAlignment="1">
      <alignment wrapText="1"/>
    </xf>
    <xf numFmtId="0" fontId="2" fillId="0" borderId="0" xfId="0" applyFont="1" applyAlignment="1">
      <alignment wrapText="1"/>
    </xf>
    <xf numFmtId="0" fontId="2" fillId="0" borderId="1" xfId="0" applyFont="1" applyBorder="1" applyAlignment="1">
      <alignment wrapText="1"/>
    </xf>
    <xf numFmtId="0" fontId="2" fillId="3" borderId="1" xfId="0" applyFont="1" applyFill="1" applyBorder="1" applyAlignment="1" applyProtection="1">
      <alignment wrapText="1"/>
      <protection locked="0"/>
    </xf>
    <xf numFmtId="0" fontId="0" fillId="0" borderId="2" xfId="0" applyBorder="1" applyAlignment="1">
      <alignment wrapText="1"/>
    </xf>
    <xf numFmtId="0" fontId="2" fillId="0" borderId="0" xfId="0" applyFont="1" applyAlignment="1">
      <alignment wrapText="1"/>
    </xf>
    <xf numFmtId="0" fontId="2" fillId="0" borderId="1" xfId="0" applyFont="1" applyBorder="1" applyAlignment="1">
      <alignment wrapText="1"/>
    </xf>
    <xf numFmtId="0" fontId="4" fillId="0" borderId="1" xfId="0" applyFont="1" applyBorder="1" applyAlignment="1">
      <alignment wrapText="1"/>
    </xf>
    <xf numFmtId="0" fontId="2" fillId="0" borderId="0" xfId="0" applyFont="1" applyAlignment="1">
      <alignment wrapText="1"/>
    </xf>
    <xf numFmtId="0" fontId="2" fillId="0" borderId="1" xfId="0" applyFont="1" applyBorder="1" applyAlignment="1">
      <alignment wrapText="1"/>
    </xf>
    <xf numFmtId="3" fontId="4" fillId="3" borderId="1" xfId="0" applyNumberFormat="1" applyFont="1" applyFill="1" applyBorder="1" applyAlignment="1" applyProtection="1">
      <alignment wrapText="1"/>
      <protection locked="0"/>
    </xf>
    <xf numFmtId="0" fontId="2" fillId="0" borderId="0" xfId="0" applyFont="1" applyAlignment="1">
      <alignment wrapText="1"/>
    </xf>
    <xf numFmtId="0" fontId="0" fillId="0" borderId="0" xfId="0" applyAlignment="1">
      <alignment wrapText="1"/>
    </xf>
    <xf numFmtId="0" fontId="0" fillId="0" borderId="4" xfId="0" applyBorder="1" applyAlignment="1">
      <alignment wrapText="1"/>
    </xf>
    <xf numFmtId="0" fontId="2" fillId="0" borderId="3" xfId="0" applyFont="1" applyBorder="1" applyAlignment="1">
      <alignment wrapText="1"/>
    </xf>
    <xf numFmtId="0" fontId="0" fillId="0" borderId="5" xfId="0" applyBorder="1" applyAlignment="1">
      <alignment wrapText="1"/>
    </xf>
    <xf numFmtId="0" fontId="0" fillId="0" borderId="6" xfId="0" applyBorder="1" applyAlignment="1">
      <alignment wrapText="1"/>
    </xf>
    <xf numFmtId="0" fontId="2" fillId="3" borderId="3" xfId="0" applyFont="1" applyFill="1" applyBorder="1" applyAlignment="1" applyProtection="1">
      <alignment vertical="top" wrapText="1"/>
      <protection locked="0"/>
    </xf>
    <xf numFmtId="0" fontId="2" fillId="0" borderId="1" xfId="0" applyFont="1" applyBorder="1" applyAlignment="1">
      <alignment wrapText="1"/>
    </xf>
    <xf numFmtId="0" fontId="0" fillId="0" borderId="1" xfId="0" applyBorder="1" applyAlignment="1">
      <alignment wrapText="1"/>
    </xf>
    <xf numFmtId="0" fontId="1" fillId="0" borderId="1" xfId="0" applyFont="1" applyBorder="1" applyAlignment="1">
      <alignment wrapText="1"/>
    </xf>
    <xf numFmtId="0" fontId="2" fillId="3" borderId="1" xfId="0" applyFont="1" applyFill="1" applyBorder="1" applyAlignment="1" applyProtection="1">
      <alignment vertical="top" wrapText="1"/>
      <protection locked="0"/>
    </xf>
    <xf numFmtId="0" fontId="1" fillId="0" borderId="3" xfId="0" applyFont="1" applyBorder="1" applyAlignment="1">
      <alignment wrapText="1"/>
    </xf>
    <xf numFmtId="0" fontId="2" fillId="3" borderId="1" xfId="0" applyFont="1" applyFill="1" applyBorder="1" applyAlignment="1" applyProtection="1">
      <alignment wrapText="1"/>
      <protection locked="0"/>
    </xf>
    <xf numFmtId="0" fontId="2" fillId="0" borderId="2" xfId="0" applyFont="1" applyBorder="1" applyAlignment="1">
      <alignment wrapText="1"/>
    </xf>
    <xf numFmtId="0" fontId="0" fillId="0" borderId="2" xfId="0"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7B11F-AA29-44E1-AF8E-251FBA2B1B02}">
  <dimension ref="A1:G129"/>
  <sheetViews>
    <sheetView tabSelected="1" workbookViewId="0">
      <pane ySplit="1" topLeftCell="A100" activePane="bottomLeft" state="frozen"/>
      <selection pane="bottomLeft" activeCell="J96" sqref="J96"/>
    </sheetView>
  </sheetViews>
  <sheetFormatPr defaultColWidth="9.140625" defaultRowHeight="15.75" x14ac:dyDescent="0.25"/>
  <cols>
    <col min="1" max="1" width="50.7109375" style="54" customWidth="1"/>
    <col min="2" max="2" width="10.28515625" style="54" customWidth="1"/>
    <col min="3" max="3" width="10.28515625" style="54" hidden="1" customWidth="1"/>
    <col min="4" max="4" width="11.85546875" style="53" customWidth="1"/>
    <col min="5" max="5" width="12.42578125" style="54" customWidth="1"/>
    <col min="6" max="6" width="11.140625" style="28" customWidth="1"/>
    <col min="7" max="7" width="8.140625" style="55" customWidth="1"/>
    <col min="8" max="16384" width="9.140625" style="21"/>
  </cols>
  <sheetData>
    <row r="1" spans="1:7" ht="31.5" x14ac:dyDescent="0.25">
      <c r="A1" s="1" t="s">
        <v>104</v>
      </c>
      <c r="B1" s="55" t="s">
        <v>43</v>
      </c>
      <c r="C1" s="2" t="s">
        <v>42</v>
      </c>
      <c r="D1" s="2" t="s">
        <v>127</v>
      </c>
      <c r="E1" s="55" t="s">
        <v>51</v>
      </c>
      <c r="F1" s="33" t="s">
        <v>44</v>
      </c>
      <c r="G1" s="55" t="s">
        <v>72</v>
      </c>
    </row>
    <row r="2" spans="1:7" x14ac:dyDescent="0.25">
      <c r="A2" s="56"/>
      <c r="B2" s="55"/>
      <c r="C2" s="9"/>
      <c r="D2" s="9"/>
      <c r="E2" s="55"/>
      <c r="F2" s="33"/>
    </row>
    <row r="3" spans="1:7" ht="18.75" x14ac:dyDescent="0.3">
      <c r="A3" s="30" t="s">
        <v>62</v>
      </c>
      <c r="B3" s="55"/>
      <c r="C3" s="9"/>
      <c r="D3" s="9"/>
      <c r="E3" s="55"/>
      <c r="F3" s="33"/>
    </row>
    <row r="4" spans="1:7" x14ac:dyDescent="0.25">
      <c r="A4" s="3" t="s">
        <v>60</v>
      </c>
      <c r="B4" s="55"/>
      <c r="C4" s="9"/>
      <c r="D4" s="9"/>
      <c r="E4" s="55"/>
      <c r="F4" s="33"/>
    </row>
    <row r="5" spans="1:7" x14ac:dyDescent="0.25">
      <c r="A5" s="56" t="s">
        <v>55</v>
      </c>
      <c r="B5" s="55">
        <v>856</v>
      </c>
      <c r="C5" s="5">
        <v>400</v>
      </c>
      <c r="D5" s="10">
        <f>C5*1.03</f>
        <v>412</v>
      </c>
      <c r="E5" s="55">
        <v>635</v>
      </c>
      <c r="F5" s="33">
        <v>462.47</v>
      </c>
      <c r="G5" s="55">
        <v>285</v>
      </c>
    </row>
    <row r="6" spans="1:7" x14ac:dyDescent="0.25">
      <c r="A6" s="56" t="s">
        <v>56</v>
      </c>
      <c r="B6" s="55">
        <v>918</v>
      </c>
      <c r="C6" s="5">
        <v>500</v>
      </c>
      <c r="D6" s="10">
        <f t="shared" ref="D6:D69" si="0">C6*1.03</f>
        <v>515</v>
      </c>
      <c r="E6" s="55">
        <v>635</v>
      </c>
      <c r="F6" s="33">
        <v>462.47</v>
      </c>
      <c r="G6" s="55">
        <v>420</v>
      </c>
    </row>
    <row r="7" spans="1:7" x14ac:dyDescent="0.25">
      <c r="A7" s="56" t="s">
        <v>0</v>
      </c>
      <c r="B7" s="55">
        <v>1040</v>
      </c>
      <c r="C7" s="5">
        <v>550</v>
      </c>
      <c r="D7" s="10">
        <f t="shared" si="0"/>
        <v>566.5</v>
      </c>
      <c r="E7" s="55">
        <v>635</v>
      </c>
      <c r="F7" s="33">
        <v>462.47</v>
      </c>
      <c r="G7" s="55">
        <v>420</v>
      </c>
    </row>
    <row r="8" spans="1:7" x14ac:dyDescent="0.25">
      <c r="A8" s="4" t="s">
        <v>1</v>
      </c>
      <c r="B8" s="55"/>
      <c r="C8" s="5"/>
      <c r="D8" s="10"/>
      <c r="E8" s="55"/>
      <c r="F8" s="33"/>
    </row>
    <row r="9" spans="1:7" x14ac:dyDescent="0.25">
      <c r="A9" s="56" t="s">
        <v>55</v>
      </c>
      <c r="B9" s="55">
        <v>978</v>
      </c>
      <c r="C9" s="5">
        <f>650+75</f>
        <v>725</v>
      </c>
      <c r="D9" s="10">
        <f t="shared" si="0"/>
        <v>746.75</v>
      </c>
      <c r="E9" s="55">
        <v>845</v>
      </c>
      <c r="F9" s="33">
        <v>640.66</v>
      </c>
      <c r="G9" s="55">
        <v>400</v>
      </c>
    </row>
    <row r="10" spans="1:7" x14ac:dyDescent="0.25">
      <c r="A10" s="56" t="s">
        <v>56</v>
      </c>
      <c r="B10" s="55">
        <v>1040</v>
      </c>
      <c r="C10" s="5">
        <v>875</v>
      </c>
      <c r="D10" s="10">
        <f t="shared" si="0"/>
        <v>901.25</v>
      </c>
      <c r="E10" s="55">
        <v>845</v>
      </c>
      <c r="F10" s="33">
        <v>640.66</v>
      </c>
      <c r="G10" s="55">
        <v>535</v>
      </c>
    </row>
    <row r="11" spans="1:7" x14ac:dyDescent="0.25">
      <c r="A11" s="56" t="s">
        <v>0</v>
      </c>
      <c r="B11" s="55">
        <v>1162</v>
      </c>
      <c r="C11" s="5">
        <v>975</v>
      </c>
      <c r="D11" s="10">
        <f t="shared" si="0"/>
        <v>1004.25</v>
      </c>
      <c r="E11" s="55">
        <v>915</v>
      </c>
      <c r="F11" s="33">
        <v>640.66</v>
      </c>
      <c r="G11" s="55">
        <v>535</v>
      </c>
    </row>
    <row r="12" spans="1:7" x14ac:dyDescent="0.25">
      <c r="A12" s="4" t="s">
        <v>39</v>
      </c>
      <c r="B12" s="55"/>
      <c r="C12" s="5"/>
      <c r="D12" s="10"/>
      <c r="E12" s="55"/>
      <c r="F12" s="33"/>
    </row>
    <row r="13" spans="1:7" x14ac:dyDescent="0.25">
      <c r="A13" s="56" t="s">
        <v>55</v>
      </c>
      <c r="B13" s="55">
        <v>1040</v>
      </c>
      <c r="C13" s="5">
        <v>1000</v>
      </c>
      <c r="D13" s="10">
        <v>980</v>
      </c>
      <c r="E13" s="55">
        <v>1085</v>
      </c>
      <c r="F13" s="33">
        <v>651.99</v>
      </c>
      <c r="G13" s="55">
        <v>480</v>
      </c>
    </row>
    <row r="14" spans="1:7" x14ac:dyDescent="0.25">
      <c r="A14" s="56" t="s">
        <v>56</v>
      </c>
      <c r="B14" s="55">
        <v>1345</v>
      </c>
      <c r="C14" s="10">
        <v>1175</v>
      </c>
      <c r="D14" s="10">
        <v>1160</v>
      </c>
      <c r="E14" s="55">
        <v>1220</v>
      </c>
      <c r="F14" s="33">
        <v>889.92</v>
      </c>
      <c r="G14" s="55">
        <v>615</v>
      </c>
    </row>
    <row r="15" spans="1:7" x14ac:dyDescent="0.25">
      <c r="A15" s="56" t="s">
        <v>0</v>
      </c>
      <c r="B15" s="55">
        <v>1467</v>
      </c>
      <c r="C15" s="10">
        <v>1275</v>
      </c>
      <c r="D15" s="10">
        <v>1263</v>
      </c>
      <c r="E15" s="55">
        <v>1220</v>
      </c>
      <c r="F15" s="33">
        <v>889.92</v>
      </c>
      <c r="G15" s="55">
        <v>615</v>
      </c>
    </row>
    <row r="16" spans="1:7" ht="63" x14ac:dyDescent="0.25">
      <c r="A16" s="37" t="s">
        <v>110</v>
      </c>
      <c r="B16" s="38"/>
      <c r="C16" s="39">
        <v>200</v>
      </c>
      <c r="D16" s="39">
        <f t="shared" si="0"/>
        <v>206</v>
      </c>
      <c r="E16" s="55"/>
      <c r="F16" s="33"/>
    </row>
    <row r="17" spans="1:7" ht="31.5" x14ac:dyDescent="0.25">
      <c r="A17" s="37" t="s">
        <v>111</v>
      </c>
      <c r="B17" s="38"/>
      <c r="C17" s="39">
        <v>125</v>
      </c>
      <c r="D17" s="39">
        <f t="shared" si="0"/>
        <v>128.75</v>
      </c>
      <c r="E17" s="55">
        <v>215</v>
      </c>
      <c r="F17" s="33"/>
      <c r="G17" s="55">
        <v>135</v>
      </c>
    </row>
    <row r="18" spans="1:7" ht="31.5" x14ac:dyDescent="0.25">
      <c r="A18" s="37" t="s">
        <v>112</v>
      </c>
      <c r="B18" s="38"/>
      <c r="C18" s="39">
        <v>125</v>
      </c>
      <c r="D18" s="39">
        <f t="shared" si="0"/>
        <v>128.75</v>
      </c>
      <c r="E18" s="55"/>
      <c r="F18" s="33"/>
    </row>
    <row r="19" spans="1:7" x14ac:dyDescent="0.25">
      <c r="A19" s="37" t="s">
        <v>113</v>
      </c>
      <c r="B19" s="38"/>
      <c r="C19" s="39">
        <v>50</v>
      </c>
      <c r="D19" s="39">
        <f t="shared" si="0"/>
        <v>51.5</v>
      </c>
      <c r="E19" s="55">
        <v>420</v>
      </c>
      <c r="F19" s="33">
        <v>230.72</v>
      </c>
    </row>
    <row r="20" spans="1:7" x14ac:dyDescent="0.25">
      <c r="A20" s="11"/>
      <c r="B20" s="55"/>
      <c r="C20" s="12"/>
      <c r="D20" s="10"/>
      <c r="E20" s="55"/>
      <c r="F20" s="33"/>
    </row>
    <row r="21" spans="1:7" ht="18.75" x14ac:dyDescent="0.3">
      <c r="A21" s="29" t="s">
        <v>61</v>
      </c>
      <c r="B21" s="55"/>
      <c r="C21" s="12"/>
      <c r="D21" s="10"/>
      <c r="E21" s="55"/>
      <c r="F21" s="33"/>
    </row>
    <row r="22" spans="1:7" x14ac:dyDescent="0.25">
      <c r="A22" s="7" t="s">
        <v>2</v>
      </c>
      <c r="B22" s="55">
        <v>793</v>
      </c>
      <c r="C22" s="13">
        <v>395</v>
      </c>
      <c r="D22" s="10">
        <f t="shared" si="0"/>
        <v>406.85</v>
      </c>
      <c r="E22" s="55">
        <v>635</v>
      </c>
      <c r="F22" s="33">
        <v>239.99</v>
      </c>
      <c r="G22" s="55">
        <v>480</v>
      </c>
    </row>
    <row r="23" spans="1:7" x14ac:dyDescent="0.25">
      <c r="A23" s="14" t="s">
        <v>3</v>
      </c>
      <c r="B23" s="55">
        <v>793</v>
      </c>
      <c r="C23" s="10">
        <v>750</v>
      </c>
      <c r="D23" s="10">
        <f t="shared" si="0"/>
        <v>772.5</v>
      </c>
      <c r="E23" s="55">
        <v>635</v>
      </c>
      <c r="F23" s="33">
        <v>956.87</v>
      </c>
      <c r="G23" s="55">
        <v>480</v>
      </c>
    </row>
    <row r="24" spans="1:7" x14ac:dyDescent="0.25">
      <c r="A24" s="14" t="s">
        <v>4</v>
      </c>
      <c r="B24" s="55">
        <v>844</v>
      </c>
      <c r="C24" s="49">
        <v>850</v>
      </c>
      <c r="D24" s="15">
        <f t="shared" si="0"/>
        <v>875.5</v>
      </c>
      <c r="E24" s="55">
        <v>635</v>
      </c>
      <c r="F24" s="33">
        <v>956.87</v>
      </c>
      <c r="G24" s="55">
        <v>480</v>
      </c>
    </row>
    <row r="25" spans="1:7" ht="31.5" x14ac:dyDescent="0.25">
      <c r="A25" s="14" t="s">
        <v>5</v>
      </c>
      <c r="B25" s="55">
        <v>350</v>
      </c>
      <c r="C25" s="13">
        <v>295</v>
      </c>
      <c r="D25" s="10">
        <f t="shared" si="0"/>
        <v>303.85000000000002</v>
      </c>
      <c r="E25" s="55" t="s">
        <v>53</v>
      </c>
      <c r="F25" s="33">
        <v>230.72</v>
      </c>
      <c r="G25" s="55">
        <v>135</v>
      </c>
    </row>
    <row r="26" spans="1:7" ht="31.5" x14ac:dyDescent="0.25">
      <c r="A26" s="14" t="s">
        <v>6</v>
      </c>
      <c r="B26" s="55">
        <v>350</v>
      </c>
      <c r="C26" s="13">
        <v>295</v>
      </c>
      <c r="D26" s="10">
        <f t="shared" si="0"/>
        <v>303.85000000000002</v>
      </c>
      <c r="E26" s="55">
        <v>870</v>
      </c>
      <c r="F26" s="33">
        <v>230.72</v>
      </c>
      <c r="G26" s="55">
        <v>135</v>
      </c>
    </row>
    <row r="27" spans="1:7" x14ac:dyDescent="0.25">
      <c r="A27" s="14" t="s">
        <v>7</v>
      </c>
      <c r="B27" s="55">
        <v>350</v>
      </c>
      <c r="C27" s="13">
        <v>295</v>
      </c>
      <c r="D27" s="10">
        <f t="shared" si="0"/>
        <v>303.85000000000002</v>
      </c>
      <c r="E27" s="55" t="s">
        <v>54</v>
      </c>
      <c r="F27" s="33">
        <v>230.72</v>
      </c>
      <c r="G27" s="55">
        <v>135</v>
      </c>
    </row>
    <row r="28" spans="1:7" ht="31.5" x14ac:dyDescent="0.25">
      <c r="A28" s="37" t="s">
        <v>109</v>
      </c>
      <c r="B28" s="38"/>
      <c r="C28" s="40">
        <v>295</v>
      </c>
      <c r="D28" s="10">
        <f t="shared" si="0"/>
        <v>303.85000000000002</v>
      </c>
      <c r="E28" s="55">
        <v>630</v>
      </c>
      <c r="F28" s="33">
        <v>230.72</v>
      </c>
      <c r="G28" s="55">
        <v>135</v>
      </c>
    </row>
    <row r="29" spans="1:7" x14ac:dyDescent="0.25">
      <c r="A29" s="11"/>
      <c r="B29" s="55"/>
      <c r="C29" s="12"/>
      <c r="D29" s="10"/>
      <c r="E29" s="55"/>
      <c r="F29" s="33"/>
    </row>
    <row r="30" spans="1:7" ht="18.75" x14ac:dyDescent="0.3">
      <c r="A30" s="29" t="s">
        <v>64</v>
      </c>
      <c r="B30" s="55"/>
      <c r="C30" s="12"/>
      <c r="D30" s="10"/>
      <c r="E30" s="55"/>
      <c r="F30" s="33"/>
    </row>
    <row r="31" spans="1:7" x14ac:dyDescent="0.25">
      <c r="A31" s="11" t="s">
        <v>8</v>
      </c>
      <c r="B31" s="55">
        <v>350</v>
      </c>
      <c r="C31" s="12">
        <v>350</v>
      </c>
      <c r="D31" s="15">
        <f t="shared" si="0"/>
        <v>360.5</v>
      </c>
      <c r="E31" s="55">
        <v>635</v>
      </c>
      <c r="F31" s="33">
        <v>640.66</v>
      </c>
    </row>
    <row r="32" spans="1:7" x14ac:dyDescent="0.25">
      <c r="A32" s="7" t="s">
        <v>9</v>
      </c>
      <c r="B32" s="55">
        <v>468</v>
      </c>
      <c r="C32" s="49">
        <v>600</v>
      </c>
      <c r="D32" s="15">
        <f t="shared" si="0"/>
        <v>618</v>
      </c>
      <c r="E32" s="55">
        <v>1085</v>
      </c>
      <c r="F32" s="33">
        <v>651.99</v>
      </c>
      <c r="G32" s="55">
        <v>100</v>
      </c>
    </row>
    <row r="33" spans="1:7" x14ac:dyDescent="0.25">
      <c r="A33" s="11" t="s">
        <v>40</v>
      </c>
      <c r="B33" s="55">
        <v>468</v>
      </c>
      <c r="C33" s="12">
        <v>468</v>
      </c>
      <c r="D33" s="15">
        <f t="shared" si="0"/>
        <v>482.04</v>
      </c>
      <c r="E33" s="55">
        <v>675</v>
      </c>
      <c r="F33" s="33">
        <v>640.66</v>
      </c>
    </row>
    <row r="34" spans="1:7" x14ac:dyDescent="0.25">
      <c r="A34" s="56" t="s">
        <v>41</v>
      </c>
      <c r="B34" s="55">
        <v>91</v>
      </c>
      <c r="C34" s="9">
        <v>91</v>
      </c>
      <c r="D34" s="15">
        <f t="shared" si="0"/>
        <v>93.73</v>
      </c>
      <c r="E34" s="55">
        <v>215</v>
      </c>
      <c r="F34" s="33"/>
    </row>
    <row r="35" spans="1:7" s="23" customFormat="1" x14ac:dyDescent="0.25">
      <c r="A35" s="6" t="s">
        <v>124</v>
      </c>
      <c r="B35" s="22">
        <v>350</v>
      </c>
      <c r="C35" s="15">
        <v>295</v>
      </c>
      <c r="D35" s="10">
        <f t="shared" si="0"/>
        <v>303.85000000000002</v>
      </c>
      <c r="E35" s="22">
        <v>420</v>
      </c>
      <c r="F35" s="34">
        <v>413.03</v>
      </c>
      <c r="G35" s="22"/>
    </row>
    <row r="36" spans="1:7" s="23" customFormat="1" x14ac:dyDescent="0.25">
      <c r="A36" s="6"/>
      <c r="B36" s="22"/>
      <c r="C36" s="15"/>
      <c r="D36" s="10"/>
      <c r="E36" s="22"/>
      <c r="F36" s="34"/>
      <c r="G36" s="22"/>
    </row>
    <row r="37" spans="1:7" ht="18.75" x14ac:dyDescent="0.3">
      <c r="A37" s="30" t="s">
        <v>108</v>
      </c>
      <c r="B37" s="55"/>
      <c r="C37" s="16"/>
      <c r="D37" s="10"/>
      <c r="E37" s="55"/>
      <c r="F37" s="33"/>
    </row>
    <row r="38" spans="1:7" ht="31.5" x14ac:dyDescent="0.25">
      <c r="A38" s="37" t="s">
        <v>10</v>
      </c>
      <c r="B38" s="55" t="s">
        <v>70</v>
      </c>
      <c r="C38" s="41">
        <v>150</v>
      </c>
      <c r="D38" s="39">
        <f t="shared" si="0"/>
        <v>154.5</v>
      </c>
      <c r="E38" s="55">
        <v>430</v>
      </c>
      <c r="F38" s="33">
        <v>194.67</v>
      </c>
      <c r="G38" s="55">
        <v>250</v>
      </c>
    </row>
    <row r="39" spans="1:7" ht="31.5" x14ac:dyDescent="0.25">
      <c r="A39" s="37" t="s">
        <v>128</v>
      </c>
      <c r="B39" s="55" t="s">
        <v>70</v>
      </c>
      <c r="C39" s="41">
        <v>350</v>
      </c>
      <c r="D39" s="39">
        <v>300</v>
      </c>
      <c r="E39" s="55">
        <v>430</v>
      </c>
      <c r="F39" s="33">
        <v>394.49</v>
      </c>
      <c r="G39" s="55">
        <v>375</v>
      </c>
    </row>
    <row r="40" spans="1:7" ht="31.5" x14ac:dyDescent="0.25">
      <c r="A40" s="37" t="s">
        <v>11</v>
      </c>
      <c r="B40" s="55" t="s">
        <v>70</v>
      </c>
      <c r="C40" s="41">
        <v>650</v>
      </c>
      <c r="D40" s="39">
        <f t="shared" si="0"/>
        <v>669.5</v>
      </c>
      <c r="E40" s="55">
        <v>855</v>
      </c>
      <c r="F40" s="33">
        <v>394.49</v>
      </c>
      <c r="G40" s="55">
        <v>600</v>
      </c>
    </row>
    <row r="41" spans="1:7" x14ac:dyDescent="0.25">
      <c r="A41" s="37" t="s">
        <v>12</v>
      </c>
      <c r="B41" s="55"/>
      <c r="C41" s="41">
        <v>150</v>
      </c>
      <c r="D41" s="39">
        <f t="shared" si="0"/>
        <v>154.5</v>
      </c>
      <c r="E41" s="55"/>
      <c r="F41" s="33"/>
    </row>
    <row r="42" spans="1:7" x14ac:dyDescent="0.25">
      <c r="A42" s="37" t="s">
        <v>13</v>
      </c>
      <c r="B42" s="55"/>
      <c r="C42" s="41">
        <v>175</v>
      </c>
      <c r="D42" s="39">
        <f t="shared" si="0"/>
        <v>180.25</v>
      </c>
      <c r="E42" s="55">
        <v>215</v>
      </c>
      <c r="F42" s="33"/>
      <c r="G42" s="55">
        <v>200</v>
      </c>
    </row>
    <row r="43" spans="1:7" x14ac:dyDescent="0.25">
      <c r="A43" s="37" t="s">
        <v>14</v>
      </c>
      <c r="B43" s="55"/>
      <c r="C43" s="41">
        <v>500</v>
      </c>
      <c r="D43" s="39">
        <f t="shared" si="0"/>
        <v>515</v>
      </c>
      <c r="E43" s="55">
        <v>2100</v>
      </c>
      <c r="F43" s="33"/>
      <c r="G43" s="55">
        <v>500</v>
      </c>
    </row>
    <row r="44" spans="1:7" x14ac:dyDescent="0.25">
      <c r="A44" s="5"/>
      <c r="B44" s="55"/>
      <c r="C44" s="17"/>
      <c r="D44" s="10"/>
      <c r="E44" s="55"/>
      <c r="F44" s="33"/>
    </row>
    <row r="45" spans="1:7" ht="18.75" x14ac:dyDescent="0.3">
      <c r="A45" s="30" t="s">
        <v>65</v>
      </c>
      <c r="B45" s="55"/>
      <c r="C45" s="9"/>
      <c r="D45" s="10"/>
      <c r="E45" s="55"/>
      <c r="F45" s="33"/>
    </row>
    <row r="46" spans="1:7" x14ac:dyDescent="0.25">
      <c r="A46" s="37" t="s">
        <v>71</v>
      </c>
      <c r="B46" s="55"/>
      <c r="C46" s="41">
        <v>100</v>
      </c>
      <c r="D46" s="39">
        <f>C46*1.03</f>
        <v>103</v>
      </c>
      <c r="E46" s="55">
        <v>215</v>
      </c>
      <c r="F46" s="33"/>
    </row>
    <row r="47" spans="1:7" ht="47.25" x14ac:dyDescent="0.25">
      <c r="A47" s="37" t="s">
        <v>86</v>
      </c>
      <c r="B47" s="55">
        <v>122</v>
      </c>
      <c r="C47" s="41" t="s">
        <v>115</v>
      </c>
      <c r="D47" s="41" t="s">
        <v>115</v>
      </c>
      <c r="E47" s="55">
        <v>355</v>
      </c>
      <c r="F47" s="33" t="s">
        <v>47</v>
      </c>
    </row>
    <row r="48" spans="1:7" ht="47.25" x14ac:dyDescent="0.25">
      <c r="A48" s="37" t="s">
        <v>87</v>
      </c>
      <c r="B48" s="55">
        <v>122</v>
      </c>
      <c r="C48" s="41" t="s">
        <v>116</v>
      </c>
      <c r="D48" s="41" t="s">
        <v>116</v>
      </c>
      <c r="E48" s="55">
        <v>355</v>
      </c>
      <c r="F48" s="33" t="s">
        <v>48</v>
      </c>
    </row>
    <row r="49" spans="1:7" x14ac:dyDescent="0.25">
      <c r="A49" s="56" t="s">
        <v>15</v>
      </c>
      <c r="B49" s="55">
        <v>31</v>
      </c>
      <c r="C49" s="9">
        <v>31</v>
      </c>
      <c r="D49" s="15">
        <f t="shared" si="0"/>
        <v>31.93</v>
      </c>
      <c r="E49" s="55"/>
      <c r="F49" s="33"/>
    </row>
    <row r="50" spans="1:7" x14ac:dyDescent="0.25">
      <c r="A50" s="56" t="s">
        <v>16</v>
      </c>
      <c r="B50" s="55">
        <v>128</v>
      </c>
      <c r="C50" s="9">
        <v>128</v>
      </c>
      <c r="D50" s="15">
        <v>170</v>
      </c>
      <c r="E50" s="55">
        <v>215</v>
      </c>
      <c r="F50" s="33"/>
    </row>
    <row r="51" spans="1:7" x14ac:dyDescent="0.25">
      <c r="A51" s="56" t="s">
        <v>17</v>
      </c>
      <c r="B51" s="55">
        <v>133</v>
      </c>
      <c r="C51" s="15">
        <v>200</v>
      </c>
      <c r="D51" s="15">
        <f t="shared" si="0"/>
        <v>206</v>
      </c>
      <c r="E51" s="55">
        <v>215</v>
      </c>
      <c r="F51" s="33">
        <v>382.13</v>
      </c>
    </row>
    <row r="52" spans="1:7" ht="31.5" x14ac:dyDescent="0.25">
      <c r="A52" s="37" t="s">
        <v>114</v>
      </c>
      <c r="B52" s="38"/>
      <c r="C52" s="39">
        <v>350</v>
      </c>
      <c r="D52" s="39">
        <f t="shared" si="0"/>
        <v>360.5</v>
      </c>
      <c r="E52" s="55">
        <v>360</v>
      </c>
      <c r="F52" s="33">
        <v>375.95</v>
      </c>
    </row>
    <row r="53" spans="1:7" ht="30" customHeight="1" x14ac:dyDescent="0.25">
      <c r="A53" s="42" t="s">
        <v>69</v>
      </c>
      <c r="B53" s="38"/>
      <c r="C53" s="43" t="s">
        <v>119</v>
      </c>
      <c r="D53" s="40" t="s">
        <v>119</v>
      </c>
      <c r="E53" s="55"/>
      <c r="F53" s="33"/>
    </row>
    <row r="54" spans="1:7" x14ac:dyDescent="0.25">
      <c r="A54" s="42" t="s">
        <v>19</v>
      </c>
      <c r="B54" s="60" t="s">
        <v>46</v>
      </c>
      <c r="C54" s="44">
        <v>300</v>
      </c>
      <c r="D54" s="10">
        <f t="shared" si="0"/>
        <v>309</v>
      </c>
      <c r="E54" s="55" t="s">
        <v>46</v>
      </c>
      <c r="F54" s="33"/>
    </row>
    <row r="55" spans="1:7" x14ac:dyDescent="0.25">
      <c r="A55" s="5" t="s">
        <v>20</v>
      </c>
      <c r="B55" s="55">
        <v>91</v>
      </c>
      <c r="C55" s="16">
        <v>170</v>
      </c>
      <c r="D55" s="10">
        <v>170</v>
      </c>
      <c r="E55" s="55">
        <v>215</v>
      </c>
      <c r="F55" s="33">
        <v>142.13999999999999</v>
      </c>
    </row>
    <row r="56" spans="1:7" x14ac:dyDescent="0.25">
      <c r="A56" s="7"/>
      <c r="B56" s="55"/>
      <c r="C56" s="18"/>
      <c r="D56" s="10"/>
      <c r="E56" s="55"/>
      <c r="F56" s="33"/>
    </row>
    <row r="57" spans="1:7" ht="18.75" x14ac:dyDescent="0.3">
      <c r="A57" s="29" t="s">
        <v>63</v>
      </c>
      <c r="B57" s="55"/>
      <c r="C57" s="12"/>
      <c r="D57" s="10"/>
      <c r="E57" s="55"/>
      <c r="F57" s="33"/>
    </row>
    <row r="58" spans="1:7" x14ac:dyDescent="0.25">
      <c r="A58" s="37" t="s">
        <v>67</v>
      </c>
      <c r="B58" s="38"/>
      <c r="C58" s="45">
        <v>0</v>
      </c>
      <c r="D58" s="10">
        <f t="shared" si="0"/>
        <v>0</v>
      </c>
      <c r="E58" s="55">
        <v>0</v>
      </c>
      <c r="F58" s="33">
        <v>0</v>
      </c>
    </row>
    <row r="59" spans="1:7" x14ac:dyDescent="0.25">
      <c r="A59" s="5"/>
      <c r="B59" s="55"/>
      <c r="C59" s="19"/>
      <c r="D59" s="10"/>
      <c r="E59" s="55"/>
      <c r="F59" s="33"/>
    </row>
    <row r="60" spans="1:7" ht="31.5" x14ac:dyDescent="0.25">
      <c r="A60" s="31" t="s">
        <v>95</v>
      </c>
      <c r="B60" s="55"/>
      <c r="C60" s="12"/>
      <c r="D60" s="10"/>
      <c r="E60" s="55"/>
      <c r="F60" s="33"/>
    </row>
    <row r="61" spans="1:7" x14ac:dyDescent="0.25">
      <c r="A61" s="11" t="s">
        <v>21</v>
      </c>
      <c r="B61" s="55">
        <v>51</v>
      </c>
      <c r="C61" s="12">
        <v>40</v>
      </c>
      <c r="D61" s="10">
        <f t="shared" si="0"/>
        <v>41.2</v>
      </c>
      <c r="E61" s="55">
        <v>90</v>
      </c>
      <c r="F61" s="33">
        <v>30.9</v>
      </c>
      <c r="G61" s="55">
        <v>70</v>
      </c>
    </row>
    <row r="62" spans="1:7" ht="16.5" customHeight="1" x14ac:dyDescent="0.25">
      <c r="A62" s="42" t="s">
        <v>22</v>
      </c>
      <c r="B62" s="55" t="s">
        <v>66</v>
      </c>
      <c r="C62" s="13">
        <v>50</v>
      </c>
      <c r="D62" s="10">
        <f t="shared" si="0"/>
        <v>51.5</v>
      </c>
      <c r="E62" s="55">
        <v>90</v>
      </c>
      <c r="F62" s="33">
        <v>61.8</v>
      </c>
      <c r="G62" s="55">
        <v>70</v>
      </c>
    </row>
    <row r="63" spans="1:7" x14ac:dyDescent="0.25">
      <c r="A63" s="42" t="s">
        <v>23</v>
      </c>
      <c r="B63" s="38"/>
      <c r="C63" s="40">
        <v>90</v>
      </c>
      <c r="D63" s="39">
        <f t="shared" si="0"/>
        <v>92.7</v>
      </c>
      <c r="E63" s="55">
        <v>180</v>
      </c>
      <c r="F63" s="33">
        <v>248.23</v>
      </c>
      <c r="G63" s="55">
        <v>175</v>
      </c>
    </row>
    <row r="64" spans="1:7" x14ac:dyDescent="0.25">
      <c r="A64" s="42" t="s">
        <v>24</v>
      </c>
      <c r="B64" s="38"/>
      <c r="C64" s="40">
        <v>50</v>
      </c>
      <c r="D64" s="39">
        <f t="shared" si="0"/>
        <v>51.5</v>
      </c>
      <c r="E64" s="55">
        <v>90</v>
      </c>
      <c r="F64" s="33">
        <v>331.66</v>
      </c>
    </row>
    <row r="65" spans="1:7" s="50" customFormat="1" x14ac:dyDescent="0.25">
      <c r="A65" s="42" t="s">
        <v>117</v>
      </c>
      <c r="B65" s="38"/>
      <c r="C65" s="40">
        <v>75</v>
      </c>
      <c r="D65" s="39">
        <f t="shared" si="0"/>
        <v>77.25</v>
      </c>
      <c r="E65" s="55"/>
      <c r="F65" s="33"/>
      <c r="G65" s="55"/>
    </row>
    <row r="66" spans="1:7" x14ac:dyDescent="0.25">
      <c r="A66" s="11"/>
      <c r="B66" s="55"/>
      <c r="C66" s="12"/>
      <c r="D66" s="10"/>
      <c r="E66" s="55"/>
      <c r="F66" s="33"/>
    </row>
    <row r="67" spans="1:7" x14ac:dyDescent="0.25">
      <c r="A67" s="46" t="s">
        <v>25</v>
      </c>
      <c r="B67" s="38"/>
      <c r="C67" s="40"/>
      <c r="D67" s="10"/>
      <c r="E67" s="55"/>
      <c r="F67" s="33"/>
    </row>
    <row r="68" spans="1:7" x14ac:dyDescent="0.25">
      <c r="A68" s="47" t="s">
        <v>26</v>
      </c>
      <c r="B68" s="38"/>
      <c r="C68" s="40">
        <v>100</v>
      </c>
      <c r="D68" s="39">
        <f t="shared" si="0"/>
        <v>103</v>
      </c>
      <c r="E68" s="55">
        <v>130</v>
      </c>
      <c r="F68" s="33">
        <v>189.52</v>
      </c>
    </row>
    <row r="69" spans="1:7" x14ac:dyDescent="0.25">
      <c r="A69" s="42" t="s">
        <v>27</v>
      </c>
      <c r="B69" s="38"/>
      <c r="C69" s="40">
        <v>125</v>
      </c>
      <c r="D69" s="39">
        <f t="shared" si="0"/>
        <v>128.75</v>
      </c>
      <c r="E69" s="55">
        <v>130</v>
      </c>
      <c r="F69" s="33">
        <v>327.54000000000002</v>
      </c>
    </row>
    <row r="70" spans="1:7" x14ac:dyDescent="0.25">
      <c r="A70" s="42" t="s">
        <v>28</v>
      </c>
      <c r="B70" s="38"/>
      <c r="C70" s="40">
        <v>250</v>
      </c>
      <c r="D70" s="39">
        <f t="shared" ref="D70:D91" si="1">C70*1.03</f>
        <v>257.5</v>
      </c>
      <c r="E70" s="55">
        <v>270</v>
      </c>
      <c r="F70" s="33"/>
    </row>
    <row r="71" spans="1:7" x14ac:dyDescent="0.25">
      <c r="A71" s="42" t="s">
        <v>29</v>
      </c>
      <c r="B71" s="38"/>
      <c r="C71" s="40">
        <v>100</v>
      </c>
      <c r="D71" s="39">
        <f t="shared" si="1"/>
        <v>103</v>
      </c>
      <c r="E71" s="55">
        <v>140</v>
      </c>
      <c r="F71" s="33"/>
    </row>
    <row r="72" spans="1:7" x14ac:dyDescent="0.25">
      <c r="A72" s="7"/>
      <c r="B72" s="55"/>
      <c r="C72" s="12"/>
      <c r="D72" s="10"/>
      <c r="E72" s="55"/>
      <c r="F72" s="33"/>
    </row>
    <row r="73" spans="1:7" x14ac:dyDescent="0.25">
      <c r="A73" s="31" t="s">
        <v>30</v>
      </c>
      <c r="B73" s="55"/>
      <c r="C73" s="12"/>
      <c r="D73" s="10"/>
      <c r="E73" s="55"/>
      <c r="F73" s="33"/>
    </row>
    <row r="74" spans="1:7" x14ac:dyDescent="0.25">
      <c r="A74" s="8" t="s">
        <v>26</v>
      </c>
      <c r="B74" s="55">
        <v>94</v>
      </c>
      <c r="C74" s="49">
        <v>150</v>
      </c>
      <c r="D74" s="10">
        <f t="shared" si="1"/>
        <v>154.5</v>
      </c>
      <c r="E74" s="55">
        <v>235</v>
      </c>
      <c r="F74" s="33">
        <v>189.52</v>
      </c>
      <c r="G74" s="55">
        <v>155</v>
      </c>
    </row>
    <row r="75" spans="1:7" ht="31.5" x14ac:dyDescent="0.25">
      <c r="A75" s="42" t="s">
        <v>27</v>
      </c>
      <c r="B75" s="55" t="s">
        <v>45</v>
      </c>
      <c r="C75" s="40">
        <v>200</v>
      </c>
      <c r="D75" s="63">
        <f t="shared" si="1"/>
        <v>206</v>
      </c>
      <c r="E75" s="55">
        <v>235</v>
      </c>
      <c r="F75" s="33">
        <v>327.54000000000002</v>
      </c>
      <c r="G75" s="55">
        <v>155</v>
      </c>
    </row>
    <row r="76" spans="1:7" x14ac:dyDescent="0.25">
      <c r="A76" s="42" t="s">
        <v>28</v>
      </c>
      <c r="B76" s="55"/>
      <c r="C76" s="40">
        <v>300</v>
      </c>
      <c r="D76" s="39">
        <f t="shared" si="1"/>
        <v>309</v>
      </c>
      <c r="E76" s="55">
        <v>620</v>
      </c>
      <c r="F76" s="33">
        <v>495.43</v>
      </c>
      <c r="G76" s="55">
        <v>255</v>
      </c>
    </row>
    <row r="77" spans="1:7" x14ac:dyDescent="0.25">
      <c r="A77" s="42" t="s">
        <v>31</v>
      </c>
      <c r="B77" s="55"/>
      <c r="C77" s="40">
        <v>150</v>
      </c>
      <c r="D77" s="39">
        <f t="shared" si="1"/>
        <v>154.5</v>
      </c>
      <c r="E77" s="55">
        <v>310</v>
      </c>
      <c r="F77" s="33">
        <v>663.32</v>
      </c>
    </row>
    <row r="78" spans="1:7" x14ac:dyDescent="0.25">
      <c r="A78" s="20"/>
      <c r="B78" s="55"/>
      <c r="C78" s="12"/>
      <c r="D78" s="10"/>
      <c r="E78" s="55"/>
      <c r="F78" s="33"/>
    </row>
    <row r="79" spans="1:7" ht="47.25" x14ac:dyDescent="0.25">
      <c r="A79" s="42" t="s">
        <v>96</v>
      </c>
      <c r="B79" s="38"/>
      <c r="C79" s="40">
        <v>300</v>
      </c>
      <c r="D79" s="39">
        <f t="shared" si="1"/>
        <v>309</v>
      </c>
      <c r="E79" s="55">
        <v>590</v>
      </c>
      <c r="F79" s="33" t="s">
        <v>58</v>
      </c>
      <c r="G79" s="55">
        <v>300</v>
      </c>
    </row>
    <row r="80" spans="1:7" x14ac:dyDescent="0.25">
      <c r="A80" s="11" t="s">
        <v>97</v>
      </c>
      <c r="B80" s="55">
        <v>34</v>
      </c>
      <c r="C80" s="12">
        <v>34</v>
      </c>
      <c r="D80" s="15">
        <f t="shared" si="1"/>
        <v>35.020000000000003</v>
      </c>
      <c r="E80" s="55">
        <v>65</v>
      </c>
      <c r="F80" s="33">
        <v>94.76</v>
      </c>
      <c r="G80" s="55">
        <v>60</v>
      </c>
    </row>
    <row r="81" spans="1:7" x14ac:dyDescent="0.25">
      <c r="A81" s="11" t="s">
        <v>98</v>
      </c>
      <c r="B81" s="55"/>
      <c r="C81" s="40">
        <v>79</v>
      </c>
      <c r="D81" s="39">
        <f t="shared" si="1"/>
        <v>81.37</v>
      </c>
      <c r="E81" s="55">
        <v>130</v>
      </c>
      <c r="F81" s="33">
        <v>94.76</v>
      </c>
    </row>
    <row r="82" spans="1:7" ht="31.5" x14ac:dyDescent="0.25">
      <c r="A82" s="42" t="s">
        <v>32</v>
      </c>
      <c r="B82" s="55">
        <v>34</v>
      </c>
      <c r="C82" s="40" t="s">
        <v>33</v>
      </c>
      <c r="D82" s="40" t="s">
        <v>33</v>
      </c>
      <c r="E82" s="55">
        <v>65</v>
      </c>
      <c r="F82" s="33"/>
    </row>
    <row r="83" spans="1:7" ht="31.5" x14ac:dyDescent="0.25">
      <c r="A83" s="42" t="s">
        <v>34</v>
      </c>
      <c r="B83" s="55">
        <v>34</v>
      </c>
      <c r="C83" s="40" t="s">
        <v>18</v>
      </c>
      <c r="D83" s="40" t="s">
        <v>18</v>
      </c>
      <c r="E83" s="55">
        <v>65</v>
      </c>
      <c r="F83" s="33"/>
    </row>
    <row r="84" spans="1:7" x14ac:dyDescent="0.25">
      <c r="A84" s="7"/>
      <c r="B84" s="55"/>
      <c r="C84" s="13"/>
      <c r="D84" s="10"/>
      <c r="E84" s="55"/>
      <c r="F84" s="33"/>
    </row>
    <row r="85" spans="1:7" ht="18.75" x14ac:dyDescent="0.3">
      <c r="A85" s="29" t="s">
        <v>68</v>
      </c>
      <c r="B85" s="55"/>
      <c r="C85" s="12"/>
      <c r="D85" s="10"/>
      <c r="E85" s="55"/>
      <c r="F85" s="33"/>
    </row>
    <row r="86" spans="1:7" x14ac:dyDescent="0.25">
      <c r="A86" s="11" t="s">
        <v>35</v>
      </c>
      <c r="B86" s="55">
        <v>12</v>
      </c>
      <c r="C86" s="13">
        <v>10</v>
      </c>
      <c r="D86" s="10">
        <f t="shared" si="1"/>
        <v>10.3</v>
      </c>
      <c r="E86" s="55"/>
      <c r="F86" s="33"/>
    </row>
    <row r="87" spans="1:7" x14ac:dyDescent="0.25">
      <c r="A87" s="11" t="s">
        <v>36</v>
      </c>
      <c r="B87" s="55">
        <v>7</v>
      </c>
      <c r="C87" s="12">
        <v>7</v>
      </c>
      <c r="D87" s="10">
        <f t="shared" si="1"/>
        <v>7.21</v>
      </c>
      <c r="E87" s="55"/>
      <c r="F87" s="33"/>
    </row>
    <row r="88" spans="1:7" ht="31.5" x14ac:dyDescent="0.25">
      <c r="A88" s="56" t="s">
        <v>120</v>
      </c>
      <c r="B88" s="55"/>
      <c r="C88" s="9">
        <v>100</v>
      </c>
      <c r="D88" s="10">
        <f t="shared" si="1"/>
        <v>103</v>
      </c>
      <c r="E88" s="55"/>
      <c r="F88" s="33"/>
    </row>
    <row r="89" spans="1:7" s="51" customFormat="1" x14ac:dyDescent="0.25">
      <c r="A89" s="56" t="s">
        <v>121</v>
      </c>
      <c r="B89" s="55"/>
      <c r="C89" s="9" t="s">
        <v>122</v>
      </c>
      <c r="D89" s="10" t="s">
        <v>122</v>
      </c>
      <c r="E89" s="55"/>
      <c r="F89" s="33"/>
      <c r="G89" s="55"/>
    </row>
    <row r="90" spans="1:7" ht="31.5" x14ac:dyDescent="0.25">
      <c r="A90" s="42" t="s">
        <v>94</v>
      </c>
      <c r="B90" s="38"/>
      <c r="C90" s="48" t="s">
        <v>37</v>
      </c>
      <c r="D90" s="48" t="s">
        <v>118</v>
      </c>
      <c r="E90" s="55"/>
      <c r="F90" s="33"/>
    </row>
    <row r="91" spans="1:7" x14ac:dyDescent="0.25">
      <c r="A91" s="37" t="s">
        <v>99</v>
      </c>
      <c r="B91" s="38"/>
      <c r="C91" s="41">
        <v>50</v>
      </c>
      <c r="D91" s="10">
        <f t="shared" si="1"/>
        <v>51.5</v>
      </c>
      <c r="E91" s="55"/>
      <c r="F91" s="33"/>
    </row>
    <row r="92" spans="1:7" x14ac:dyDescent="0.25">
      <c r="A92" s="24"/>
      <c r="B92" s="24"/>
      <c r="C92" s="25"/>
      <c r="D92" s="25"/>
      <c r="E92" s="24"/>
      <c r="F92" s="27"/>
    </row>
    <row r="93" spans="1:7" x14ac:dyDescent="0.25">
      <c r="A93" s="24"/>
      <c r="B93" s="24"/>
      <c r="C93" s="25"/>
      <c r="D93" s="25"/>
      <c r="E93" s="24"/>
      <c r="F93" s="27"/>
    </row>
    <row r="94" spans="1:7" x14ac:dyDescent="0.25">
      <c r="A94" s="26" t="s">
        <v>38</v>
      </c>
      <c r="B94" s="24"/>
      <c r="C94" s="25"/>
      <c r="D94" s="25"/>
      <c r="E94" s="24"/>
      <c r="F94" s="27"/>
    </row>
    <row r="95" spans="1:7" ht="65.25" customHeight="1" x14ac:dyDescent="0.25">
      <c r="A95" s="71" t="s">
        <v>105</v>
      </c>
      <c r="B95" s="72"/>
      <c r="C95" s="72"/>
      <c r="D95" s="72"/>
      <c r="E95" s="72"/>
      <c r="F95" s="72"/>
    </row>
    <row r="96" spans="1:7" ht="64.5" customHeight="1" x14ac:dyDescent="0.25">
      <c r="A96" s="71" t="s">
        <v>49</v>
      </c>
      <c r="B96" s="72"/>
      <c r="C96" s="72"/>
      <c r="D96" s="72"/>
      <c r="E96" s="72"/>
      <c r="F96" s="72"/>
    </row>
    <row r="97" spans="1:7" ht="79.5" customHeight="1" x14ac:dyDescent="0.25">
      <c r="A97" s="71" t="s">
        <v>93</v>
      </c>
      <c r="B97" s="72"/>
      <c r="C97" s="72"/>
      <c r="D97" s="72"/>
      <c r="E97" s="72"/>
      <c r="F97" s="72"/>
    </row>
    <row r="98" spans="1:7" s="58" customFormat="1" ht="30" customHeight="1" x14ac:dyDescent="0.25">
      <c r="A98" s="67" t="s">
        <v>125</v>
      </c>
      <c r="B98" s="68"/>
      <c r="C98" s="68"/>
      <c r="D98" s="68"/>
      <c r="E98" s="68"/>
      <c r="F98" s="69"/>
      <c r="G98" s="59"/>
    </row>
    <row r="99" spans="1:7" x14ac:dyDescent="0.25">
      <c r="A99" s="71" t="s">
        <v>73</v>
      </c>
      <c r="B99" s="72"/>
      <c r="C99" s="72"/>
      <c r="D99" s="72"/>
      <c r="E99" s="72"/>
      <c r="F99" s="72"/>
    </row>
    <row r="100" spans="1:7" s="61" customFormat="1" ht="66.75" customHeight="1" x14ac:dyDescent="0.25">
      <c r="A100" s="67" t="s">
        <v>129</v>
      </c>
      <c r="B100" s="68"/>
      <c r="C100" s="68"/>
      <c r="D100" s="68"/>
      <c r="E100" s="68"/>
      <c r="F100" s="69"/>
      <c r="G100" s="62"/>
    </row>
    <row r="101" spans="1:7" ht="18.75" customHeight="1" x14ac:dyDescent="0.25">
      <c r="A101" s="71" t="s">
        <v>91</v>
      </c>
      <c r="B101" s="72"/>
      <c r="C101" s="72"/>
      <c r="D101" s="72"/>
      <c r="E101" s="72"/>
      <c r="F101" s="72"/>
    </row>
    <row r="102" spans="1:7" ht="46.5" customHeight="1" x14ac:dyDescent="0.25">
      <c r="A102" s="73" t="s">
        <v>74</v>
      </c>
      <c r="B102" s="72"/>
      <c r="C102" s="72"/>
      <c r="D102" s="72"/>
      <c r="E102" s="72"/>
      <c r="F102" s="72"/>
    </row>
    <row r="103" spans="1:7" ht="48.75" customHeight="1" x14ac:dyDescent="0.25">
      <c r="A103" s="73" t="s">
        <v>75</v>
      </c>
      <c r="B103" s="72"/>
      <c r="C103" s="72"/>
      <c r="D103" s="72"/>
      <c r="E103" s="72"/>
      <c r="F103" s="72"/>
    </row>
    <row r="104" spans="1:7" s="36" customFormat="1" ht="16.5" customHeight="1" x14ac:dyDescent="0.25">
      <c r="A104" s="75" t="s">
        <v>100</v>
      </c>
      <c r="B104" s="68"/>
      <c r="C104" s="68"/>
      <c r="D104" s="68"/>
      <c r="E104" s="68"/>
      <c r="F104" s="69"/>
      <c r="G104" s="55"/>
    </row>
    <row r="105" spans="1:7" ht="18.75" customHeight="1" x14ac:dyDescent="0.25">
      <c r="A105" s="71" t="s">
        <v>50</v>
      </c>
      <c r="B105" s="72"/>
      <c r="C105" s="72"/>
      <c r="D105" s="72"/>
      <c r="E105" s="72"/>
      <c r="F105" s="72"/>
    </row>
    <row r="106" spans="1:7" s="58" customFormat="1" ht="33.75" customHeight="1" x14ac:dyDescent="0.25">
      <c r="A106" s="67" t="s">
        <v>123</v>
      </c>
      <c r="B106" s="68"/>
      <c r="C106" s="68"/>
      <c r="D106" s="68"/>
      <c r="E106" s="68"/>
      <c r="F106" s="69"/>
      <c r="G106" s="59"/>
    </row>
    <row r="107" spans="1:7" ht="51.75" customHeight="1" x14ac:dyDescent="0.25">
      <c r="A107" s="74" t="s">
        <v>92</v>
      </c>
      <c r="B107" s="72"/>
      <c r="C107" s="72"/>
      <c r="D107" s="72"/>
      <c r="E107" s="72"/>
      <c r="F107" s="72"/>
    </row>
    <row r="108" spans="1:7" s="58" customFormat="1" ht="20.25" customHeight="1" x14ac:dyDescent="0.25">
      <c r="A108" s="70" t="s">
        <v>126</v>
      </c>
      <c r="B108" s="68"/>
      <c r="C108" s="68"/>
      <c r="D108" s="68"/>
      <c r="E108" s="68"/>
      <c r="F108" s="69"/>
      <c r="G108" s="59"/>
    </row>
    <row r="109" spans="1:7" ht="48" customHeight="1" x14ac:dyDescent="0.25">
      <c r="A109" s="74" t="s">
        <v>84</v>
      </c>
      <c r="B109" s="72"/>
      <c r="C109" s="72"/>
      <c r="D109" s="72"/>
      <c r="E109" s="72"/>
      <c r="F109" s="72"/>
    </row>
    <row r="110" spans="1:7" ht="51" customHeight="1" x14ac:dyDescent="0.25">
      <c r="A110" s="74" t="s">
        <v>85</v>
      </c>
      <c r="B110" s="72"/>
      <c r="C110" s="72"/>
      <c r="D110" s="72"/>
      <c r="E110" s="72"/>
      <c r="F110" s="72"/>
    </row>
    <row r="111" spans="1:7" ht="35.25" customHeight="1" x14ac:dyDescent="0.25">
      <c r="A111" s="76" t="s">
        <v>76</v>
      </c>
      <c r="B111" s="72"/>
      <c r="C111" s="72"/>
      <c r="D111" s="72"/>
      <c r="E111" s="72"/>
      <c r="F111" s="72"/>
    </row>
    <row r="112" spans="1:7" s="32" customFormat="1" ht="30.75" customHeight="1" x14ac:dyDescent="0.25">
      <c r="A112" s="35" t="s">
        <v>88</v>
      </c>
      <c r="B112" s="57"/>
      <c r="C112" s="57"/>
      <c r="D112" s="52"/>
      <c r="E112" s="57"/>
      <c r="F112" s="57"/>
      <c r="G112" s="55"/>
    </row>
    <row r="113" spans="1:6" ht="33" customHeight="1" x14ac:dyDescent="0.25">
      <c r="A113" s="77" t="s">
        <v>52</v>
      </c>
      <c r="B113" s="78"/>
      <c r="C113" s="78"/>
      <c r="D113" s="78"/>
      <c r="E113" s="78"/>
      <c r="F113" s="78"/>
    </row>
    <row r="114" spans="1:6" ht="34.5" customHeight="1" x14ac:dyDescent="0.25">
      <c r="A114" s="64" t="s">
        <v>57</v>
      </c>
      <c r="B114" s="65"/>
      <c r="C114" s="65"/>
      <c r="D114" s="65"/>
      <c r="E114" s="65"/>
      <c r="F114" s="65"/>
    </row>
    <row r="115" spans="1:6" x14ac:dyDescent="0.25">
      <c r="A115" s="64" t="s">
        <v>59</v>
      </c>
      <c r="B115" s="65"/>
      <c r="C115" s="65"/>
      <c r="D115" s="65"/>
      <c r="E115" s="65"/>
      <c r="F115" s="65"/>
    </row>
    <row r="116" spans="1:6" ht="48" customHeight="1" x14ac:dyDescent="0.25">
      <c r="A116" s="64" t="s">
        <v>77</v>
      </c>
      <c r="B116" s="65"/>
      <c r="C116" s="65"/>
      <c r="D116" s="65"/>
      <c r="E116" s="65"/>
      <c r="F116" s="65"/>
    </row>
    <row r="117" spans="1:6" ht="78.75" customHeight="1" x14ac:dyDescent="0.25">
      <c r="A117" s="64" t="s">
        <v>78</v>
      </c>
      <c r="B117" s="65"/>
      <c r="C117" s="65"/>
      <c r="D117" s="65"/>
      <c r="E117" s="65"/>
      <c r="F117" s="65"/>
    </row>
    <row r="118" spans="1:6" ht="31.5" customHeight="1" x14ac:dyDescent="0.25">
      <c r="A118" s="64" t="s">
        <v>79</v>
      </c>
      <c r="B118" s="65"/>
      <c r="C118" s="65"/>
      <c r="D118" s="65"/>
      <c r="E118" s="65"/>
      <c r="F118" s="65"/>
    </row>
    <row r="119" spans="1:6" ht="81" customHeight="1" x14ac:dyDescent="0.25">
      <c r="A119" s="64" t="s">
        <v>101</v>
      </c>
      <c r="B119" s="64"/>
      <c r="C119" s="64"/>
      <c r="D119" s="64"/>
      <c r="E119" s="64"/>
      <c r="F119" s="79"/>
    </row>
    <row r="120" spans="1:6" ht="46.15" customHeight="1" x14ac:dyDescent="0.25">
      <c r="A120" s="64" t="s">
        <v>106</v>
      </c>
      <c r="B120" s="65"/>
      <c r="C120" s="65"/>
      <c r="D120" s="65"/>
      <c r="E120" s="65"/>
      <c r="F120" s="65"/>
    </row>
    <row r="121" spans="1:6" ht="61.5" customHeight="1" x14ac:dyDescent="0.25">
      <c r="A121" s="64" t="s">
        <v>80</v>
      </c>
      <c r="B121" s="65"/>
      <c r="C121" s="65"/>
      <c r="D121" s="65"/>
      <c r="E121" s="65"/>
      <c r="F121" s="65"/>
    </row>
    <row r="122" spans="1:6" ht="97.5" customHeight="1" x14ac:dyDescent="0.25">
      <c r="A122" s="64" t="s">
        <v>89</v>
      </c>
      <c r="B122" s="65"/>
      <c r="C122" s="65"/>
      <c r="D122" s="65"/>
      <c r="E122" s="65"/>
      <c r="F122" s="65"/>
    </row>
    <row r="123" spans="1:6" ht="63" customHeight="1" x14ac:dyDescent="0.25">
      <c r="A123" s="64" t="s">
        <v>81</v>
      </c>
      <c r="B123" s="65"/>
      <c r="C123" s="65"/>
      <c r="D123" s="65"/>
      <c r="E123" s="65"/>
      <c r="F123" s="65"/>
    </row>
    <row r="124" spans="1:6" ht="81.599999999999994" customHeight="1" x14ac:dyDescent="0.25">
      <c r="A124" s="64" t="s">
        <v>82</v>
      </c>
      <c r="B124" s="65"/>
      <c r="C124" s="65"/>
      <c r="D124" s="65"/>
      <c r="E124" s="65"/>
      <c r="F124" s="65"/>
    </row>
    <row r="125" spans="1:6" ht="61.5" customHeight="1" x14ac:dyDescent="0.25">
      <c r="A125" s="64" t="s">
        <v>83</v>
      </c>
      <c r="B125" s="65"/>
      <c r="C125" s="65"/>
      <c r="D125" s="65"/>
      <c r="E125" s="65"/>
      <c r="F125" s="65"/>
    </row>
    <row r="126" spans="1:6" ht="129.75" customHeight="1" x14ac:dyDescent="0.25">
      <c r="A126" s="64" t="s">
        <v>90</v>
      </c>
      <c r="B126" s="65"/>
      <c r="C126" s="65"/>
      <c r="D126" s="65"/>
      <c r="E126" s="65"/>
      <c r="F126" s="66"/>
    </row>
    <row r="127" spans="1:6" ht="63" customHeight="1" x14ac:dyDescent="0.25">
      <c r="A127" s="64" t="s">
        <v>103</v>
      </c>
      <c r="B127" s="65"/>
      <c r="C127" s="65"/>
      <c r="D127" s="65"/>
      <c r="E127" s="65"/>
      <c r="F127" s="66"/>
    </row>
    <row r="128" spans="1:6" ht="52.5" customHeight="1" x14ac:dyDescent="0.25">
      <c r="A128" s="64" t="s">
        <v>102</v>
      </c>
      <c r="B128" s="65"/>
      <c r="C128" s="65"/>
      <c r="D128" s="65"/>
      <c r="E128" s="65"/>
      <c r="F128" s="66"/>
    </row>
    <row r="129" spans="1:6" ht="31.9" customHeight="1" x14ac:dyDescent="0.25">
      <c r="A129" s="64" t="s">
        <v>107</v>
      </c>
      <c r="B129" s="65"/>
      <c r="C129" s="65"/>
      <c r="D129" s="65"/>
      <c r="E129" s="65"/>
      <c r="F129" s="66"/>
    </row>
  </sheetData>
  <mergeCells count="34">
    <mergeCell ref="A100:F100"/>
    <mergeCell ref="A95:F95"/>
    <mergeCell ref="A96:F96"/>
    <mergeCell ref="A97:F97"/>
    <mergeCell ref="A99:F99"/>
    <mergeCell ref="A127:F127"/>
    <mergeCell ref="A104:F104"/>
    <mergeCell ref="A111:F111"/>
    <mergeCell ref="A113:F113"/>
    <mergeCell ref="A122:F122"/>
    <mergeCell ref="A114:F114"/>
    <mergeCell ref="A115:F115"/>
    <mergeCell ref="A116:F116"/>
    <mergeCell ref="A120:F120"/>
    <mergeCell ref="A121:F121"/>
    <mergeCell ref="A118:F118"/>
    <mergeCell ref="A119:F119"/>
    <mergeCell ref="A106:F106"/>
    <mergeCell ref="A128:F128"/>
    <mergeCell ref="A126:F126"/>
    <mergeCell ref="A98:F98"/>
    <mergeCell ref="A108:F108"/>
    <mergeCell ref="A129:F129"/>
    <mergeCell ref="A101:F101"/>
    <mergeCell ref="A123:F123"/>
    <mergeCell ref="A124:F124"/>
    <mergeCell ref="A125:F125"/>
    <mergeCell ref="A117:F117"/>
    <mergeCell ref="A102:F102"/>
    <mergeCell ref="A103:F103"/>
    <mergeCell ref="A105:F105"/>
    <mergeCell ref="A107:F107"/>
    <mergeCell ref="A109:F109"/>
    <mergeCell ref="A110:F110"/>
  </mergeCells>
  <phoneticPr fontId="15" type="noConversion"/>
  <pageMargins left="0.25" right="0.25" top="0.75" bottom="0.75" header="0.3" footer="0.3"/>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Island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McKee</dc:creator>
  <cp:lastModifiedBy>Michelle McKee</cp:lastModifiedBy>
  <cp:lastPrinted>2025-05-22T17:49:49Z</cp:lastPrinted>
  <dcterms:created xsi:type="dcterms:W3CDTF">2024-06-12T18:48:33Z</dcterms:created>
  <dcterms:modified xsi:type="dcterms:W3CDTF">2025-08-06T20:20:50Z</dcterms:modified>
</cp:coreProperties>
</file>